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Rockschool\EXAM FILES\各种模板\报名表和批量表\"/>
    </mc:Choice>
  </mc:AlternateContent>
  <xr:revisionPtr revIDLastSave="0" documentId="13_ncr:1_{FA8C20F4-F34F-499A-A61B-9CC2E17BC18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文件说明" sheetId="6" r:id="rId1"/>
    <sheet name="批量上传表" sheetId="1" r:id="rId2"/>
    <sheet name="云端帐号" sheetId="8" r:id="rId3"/>
    <sheet name="认证时长" sheetId="5" r:id="rId4"/>
    <sheet name="认证费用【新】" sheetId="9" r:id="rId5"/>
  </sheets>
  <definedNames>
    <definedName name="_xlnm._FilterDatabase" localSheetId="1" hidden="1">批量上传表!#REF!</definedName>
    <definedName name="_xlnm._FilterDatabase" localSheetId="2" hidden="1">云端帐号!$A$2:$XEZ$263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N12" i="1"/>
  <c r="M13" i="1"/>
  <c r="N13" i="1"/>
  <c r="M14" i="1"/>
  <c r="N14" i="1"/>
  <c r="M15" i="1"/>
  <c r="N15" i="1"/>
  <c r="M16" i="1"/>
  <c r="N16" i="1"/>
  <c r="M17" i="1"/>
  <c r="N17" i="1"/>
  <c r="M18" i="1"/>
  <c r="O18" i="1"/>
  <c r="N18" i="1"/>
  <c r="M19" i="1"/>
  <c r="O19" i="1"/>
  <c r="N19" i="1"/>
  <c r="M20" i="1"/>
  <c r="O20" i="1"/>
  <c r="N20" i="1"/>
  <c r="M21" i="1"/>
  <c r="O21" i="1"/>
  <c r="N21" i="1"/>
  <c r="M22" i="1"/>
  <c r="N22" i="1"/>
  <c r="M23" i="1"/>
  <c r="O23" i="1"/>
  <c r="N23" i="1"/>
  <c r="M24" i="1"/>
  <c r="N24" i="1"/>
  <c r="M25" i="1"/>
  <c r="N25" i="1"/>
  <c r="M26" i="1"/>
  <c r="O26" i="1"/>
  <c r="N26" i="1"/>
  <c r="M27" i="1"/>
  <c r="O27" i="1"/>
  <c r="N27" i="1"/>
  <c r="M28" i="1"/>
  <c r="O28" i="1"/>
  <c r="N28" i="1"/>
  <c r="M29" i="1"/>
  <c r="N29" i="1"/>
  <c r="M30" i="1"/>
  <c r="O30" i="1"/>
  <c r="N30" i="1"/>
  <c r="M31" i="1"/>
  <c r="O31" i="1"/>
  <c r="N31" i="1"/>
  <c r="M32" i="1"/>
  <c r="N32" i="1"/>
  <c r="M33" i="1"/>
  <c r="N33" i="1"/>
  <c r="M34" i="1"/>
  <c r="O34" i="1"/>
  <c r="N34" i="1"/>
  <c r="M35" i="1"/>
  <c r="O35" i="1"/>
  <c r="N35" i="1"/>
  <c r="M36" i="1"/>
  <c r="O36" i="1"/>
  <c r="N36" i="1"/>
  <c r="M37" i="1"/>
  <c r="O37" i="1"/>
  <c r="N37" i="1"/>
  <c r="M38" i="1"/>
  <c r="N38" i="1"/>
  <c r="M39" i="1"/>
  <c r="O39" i="1"/>
  <c r="N39" i="1"/>
  <c r="M40" i="1"/>
  <c r="N40" i="1"/>
  <c r="M41" i="1"/>
  <c r="N41" i="1"/>
  <c r="M42" i="1"/>
  <c r="O42" i="1"/>
  <c r="N42" i="1"/>
  <c r="M43" i="1"/>
  <c r="O43" i="1"/>
  <c r="N43" i="1"/>
  <c r="M44" i="1"/>
  <c r="O44" i="1"/>
  <c r="N44" i="1"/>
  <c r="M45" i="1"/>
  <c r="N45" i="1"/>
  <c r="M46" i="1"/>
  <c r="O46" i="1"/>
  <c r="N46" i="1"/>
  <c r="M47" i="1"/>
  <c r="O47" i="1"/>
  <c r="N47" i="1"/>
  <c r="M48" i="1"/>
  <c r="N48" i="1"/>
  <c r="M49" i="1"/>
  <c r="N49" i="1"/>
  <c r="M50" i="1"/>
  <c r="N50" i="1"/>
  <c r="M51" i="1"/>
  <c r="O51" i="1"/>
  <c r="N51" i="1"/>
  <c r="M52" i="1"/>
  <c r="N52" i="1"/>
  <c r="M53" i="1"/>
  <c r="O53" i="1"/>
  <c r="N53" i="1"/>
  <c r="M54" i="1"/>
  <c r="N54" i="1"/>
  <c r="M55" i="1"/>
  <c r="N55" i="1"/>
  <c r="M56" i="1"/>
  <c r="N56" i="1"/>
  <c r="M57" i="1"/>
  <c r="O57" i="1"/>
  <c r="N57" i="1"/>
  <c r="M58" i="1"/>
  <c r="O58" i="1"/>
  <c r="N58" i="1"/>
  <c r="M59" i="1"/>
  <c r="O59" i="1"/>
  <c r="N59" i="1"/>
  <c r="M60" i="1"/>
  <c r="N60" i="1"/>
  <c r="M61" i="1"/>
  <c r="N61" i="1"/>
  <c r="M62" i="1"/>
  <c r="N62" i="1"/>
  <c r="M63" i="1"/>
  <c r="O63" i="1"/>
  <c r="N63" i="1"/>
  <c r="M64" i="1"/>
  <c r="N64" i="1"/>
  <c r="M65" i="1"/>
  <c r="O65" i="1"/>
  <c r="N65" i="1"/>
  <c r="M66" i="1"/>
  <c r="O66" i="1"/>
  <c r="N66" i="1"/>
  <c r="M67" i="1"/>
  <c r="O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O74" i="1"/>
  <c r="N74" i="1"/>
  <c r="M75" i="1"/>
  <c r="N75" i="1"/>
  <c r="M76" i="1"/>
  <c r="N76" i="1"/>
  <c r="M77" i="1"/>
  <c r="O77" i="1"/>
  <c r="N77" i="1"/>
  <c r="M78" i="1"/>
  <c r="N78" i="1"/>
  <c r="M79" i="1"/>
  <c r="O79" i="1"/>
  <c r="N79" i="1"/>
  <c r="M80" i="1"/>
  <c r="O80" i="1"/>
  <c r="N80" i="1"/>
  <c r="M81" i="1"/>
  <c r="O81" i="1"/>
  <c r="N81" i="1"/>
  <c r="M82" i="1"/>
  <c r="O82" i="1"/>
  <c r="N82" i="1"/>
  <c r="M83" i="1"/>
  <c r="O83" i="1"/>
  <c r="N83" i="1"/>
  <c r="M84" i="1"/>
  <c r="N84" i="1"/>
  <c r="M85" i="1"/>
  <c r="N85" i="1"/>
  <c r="M86" i="1"/>
  <c r="N86" i="1"/>
  <c r="M87" i="1"/>
  <c r="O87" i="1"/>
  <c r="N87" i="1"/>
  <c r="M88" i="1"/>
  <c r="N88" i="1"/>
  <c r="M89" i="1"/>
  <c r="O89" i="1"/>
  <c r="N89" i="1"/>
  <c r="M90" i="1"/>
  <c r="N90" i="1"/>
  <c r="M91" i="1"/>
  <c r="N91" i="1"/>
  <c r="M92" i="1"/>
  <c r="N92" i="1"/>
  <c r="M93" i="1"/>
  <c r="N93" i="1"/>
  <c r="M94" i="1"/>
  <c r="N94" i="1"/>
  <c r="M95" i="1"/>
  <c r="O95" i="1"/>
  <c r="N95" i="1"/>
  <c r="M96" i="1"/>
  <c r="O96" i="1"/>
  <c r="N96" i="1"/>
  <c r="M97" i="1"/>
  <c r="O97" i="1"/>
  <c r="N97" i="1"/>
  <c r="M98" i="1"/>
  <c r="N98" i="1"/>
  <c r="M99" i="1"/>
  <c r="O99" i="1"/>
  <c r="N99" i="1"/>
  <c r="M100" i="1"/>
  <c r="N100" i="1"/>
  <c r="M101" i="1"/>
  <c r="N101" i="1"/>
  <c r="M102" i="1"/>
  <c r="N102" i="1"/>
  <c r="M103" i="1"/>
  <c r="O103" i="1"/>
  <c r="N103" i="1"/>
  <c r="M104" i="1"/>
  <c r="N104" i="1"/>
  <c r="M105" i="1"/>
  <c r="N105" i="1"/>
  <c r="M106" i="1"/>
  <c r="N106" i="1"/>
  <c r="M107" i="1"/>
  <c r="O107" i="1"/>
  <c r="N107" i="1"/>
  <c r="M108" i="1"/>
  <c r="N108" i="1"/>
  <c r="M109" i="1"/>
  <c r="N109" i="1"/>
  <c r="M110" i="1"/>
  <c r="N110" i="1"/>
  <c r="M111" i="1"/>
  <c r="N111" i="1"/>
  <c r="M112" i="1"/>
  <c r="O112" i="1"/>
  <c r="N112" i="1"/>
  <c r="M113" i="1"/>
  <c r="N113" i="1"/>
  <c r="M114" i="1"/>
  <c r="N114" i="1"/>
  <c r="M115" i="1"/>
  <c r="O115" i="1"/>
  <c r="N115" i="1"/>
  <c r="M116" i="1"/>
  <c r="N116" i="1"/>
  <c r="M117" i="1"/>
  <c r="N117" i="1"/>
  <c r="M118" i="1"/>
  <c r="O118" i="1"/>
  <c r="N118" i="1"/>
  <c r="M119" i="1"/>
  <c r="O119" i="1"/>
  <c r="N119" i="1"/>
  <c r="M120" i="1"/>
  <c r="O120" i="1"/>
  <c r="N120" i="1"/>
  <c r="M121" i="1"/>
  <c r="O121" i="1"/>
  <c r="N121" i="1"/>
  <c r="M122" i="1"/>
  <c r="N122" i="1"/>
  <c r="M123" i="1"/>
  <c r="O123" i="1"/>
  <c r="N123" i="1"/>
  <c r="M124" i="1"/>
  <c r="N124" i="1"/>
  <c r="M125" i="1"/>
  <c r="O125" i="1"/>
  <c r="N125" i="1"/>
  <c r="M126" i="1"/>
  <c r="N126" i="1"/>
  <c r="M127" i="1"/>
  <c r="O127" i="1"/>
  <c r="N127" i="1"/>
  <c r="M128" i="1"/>
  <c r="O128" i="1"/>
  <c r="N128" i="1"/>
  <c r="M129" i="1"/>
  <c r="N129" i="1"/>
  <c r="M130" i="1"/>
  <c r="O130" i="1"/>
  <c r="N130" i="1"/>
  <c r="M131" i="1"/>
  <c r="O131" i="1"/>
  <c r="N131" i="1"/>
  <c r="M132" i="1"/>
  <c r="O132" i="1"/>
  <c r="N132" i="1"/>
  <c r="M133" i="1"/>
  <c r="O133" i="1"/>
  <c r="N133" i="1"/>
  <c r="M134" i="1"/>
  <c r="N134" i="1"/>
  <c r="M135" i="1"/>
  <c r="N135" i="1"/>
  <c r="M136" i="1"/>
  <c r="O136" i="1"/>
  <c r="N136" i="1"/>
  <c r="M137" i="1"/>
  <c r="N137" i="1"/>
  <c r="M138" i="1"/>
  <c r="O138" i="1"/>
  <c r="N138" i="1"/>
  <c r="M139" i="1"/>
  <c r="N139" i="1"/>
  <c r="M140" i="1"/>
  <c r="O140" i="1"/>
  <c r="N140" i="1"/>
  <c r="M141" i="1"/>
  <c r="N141" i="1"/>
  <c r="M142" i="1"/>
  <c r="N142" i="1"/>
  <c r="M143" i="1"/>
  <c r="O143" i="1"/>
  <c r="N143" i="1"/>
  <c r="M144" i="1"/>
  <c r="O144" i="1"/>
  <c r="N144" i="1"/>
  <c r="M145" i="1"/>
  <c r="N145" i="1"/>
  <c r="M146" i="1"/>
  <c r="N146" i="1"/>
  <c r="M147" i="1"/>
  <c r="O147" i="1"/>
  <c r="N147" i="1"/>
  <c r="M148" i="1"/>
  <c r="N148" i="1"/>
  <c r="M149" i="1"/>
  <c r="N149" i="1"/>
  <c r="M150" i="1"/>
  <c r="O150" i="1"/>
  <c r="N150" i="1"/>
  <c r="M151" i="1"/>
  <c r="O151" i="1"/>
  <c r="N151" i="1"/>
  <c r="M152" i="1"/>
  <c r="O152" i="1"/>
  <c r="N152" i="1"/>
  <c r="M153" i="1"/>
  <c r="O153" i="1"/>
  <c r="N153" i="1"/>
  <c r="M154" i="1"/>
  <c r="O154" i="1"/>
  <c r="N154" i="1"/>
  <c r="M155" i="1"/>
  <c r="O155" i="1"/>
  <c r="N155" i="1"/>
  <c r="M156" i="1"/>
  <c r="N156" i="1"/>
  <c r="M157" i="1"/>
  <c r="O157" i="1"/>
  <c r="N157" i="1"/>
  <c r="M158" i="1"/>
  <c r="N158" i="1"/>
  <c r="M159" i="1"/>
  <c r="O159" i="1"/>
  <c r="N159" i="1"/>
  <c r="M160" i="1"/>
  <c r="O160" i="1"/>
  <c r="N160" i="1"/>
  <c r="M161" i="1"/>
  <c r="N161" i="1"/>
  <c r="M162" i="1"/>
  <c r="O162" i="1"/>
  <c r="N162" i="1"/>
  <c r="M163" i="1"/>
  <c r="O163" i="1"/>
  <c r="N163" i="1"/>
  <c r="M164" i="1"/>
  <c r="N164" i="1"/>
  <c r="M165" i="1"/>
  <c r="N165" i="1"/>
  <c r="M166" i="1"/>
  <c r="N166" i="1"/>
  <c r="M167" i="1"/>
  <c r="O167" i="1"/>
  <c r="N167" i="1"/>
  <c r="M168" i="1"/>
  <c r="N168" i="1"/>
  <c r="M169" i="1"/>
  <c r="O169" i="1"/>
  <c r="N169" i="1"/>
  <c r="M170" i="1"/>
  <c r="O170" i="1"/>
  <c r="N170" i="1"/>
  <c r="M171" i="1"/>
  <c r="O171" i="1"/>
  <c r="N171" i="1"/>
  <c r="M172" i="1"/>
  <c r="N172" i="1"/>
  <c r="M173" i="1"/>
  <c r="N173" i="1"/>
  <c r="M174" i="1"/>
  <c r="N174" i="1"/>
  <c r="M175" i="1"/>
  <c r="O175" i="1"/>
  <c r="N175" i="1"/>
  <c r="M176" i="1"/>
  <c r="O176" i="1"/>
  <c r="N176" i="1"/>
  <c r="M177" i="1"/>
  <c r="N177" i="1"/>
  <c r="M178" i="1"/>
  <c r="N178" i="1"/>
  <c r="M179" i="1"/>
  <c r="O179" i="1"/>
  <c r="N179" i="1"/>
  <c r="M180" i="1"/>
  <c r="N180" i="1"/>
  <c r="M181" i="1"/>
  <c r="N181" i="1"/>
  <c r="M182" i="1"/>
  <c r="N182" i="1"/>
  <c r="M183" i="1"/>
  <c r="O183" i="1"/>
  <c r="N183" i="1"/>
  <c r="M184" i="1"/>
  <c r="O184" i="1"/>
  <c r="N184" i="1"/>
  <c r="M185" i="1"/>
  <c r="N185" i="1"/>
  <c r="M186" i="1"/>
  <c r="N186" i="1"/>
  <c r="M187" i="1"/>
  <c r="O187" i="1"/>
  <c r="N187" i="1"/>
  <c r="M188" i="1"/>
  <c r="N188" i="1"/>
  <c r="M189" i="1"/>
  <c r="N189" i="1"/>
  <c r="M190" i="1"/>
  <c r="O190" i="1"/>
  <c r="N190" i="1"/>
  <c r="M191" i="1"/>
  <c r="O191" i="1"/>
  <c r="N191" i="1"/>
  <c r="M192" i="1"/>
  <c r="N192" i="1"/>
  <c r="M193" i="1"/>
  <c r="N193" i="1"/>
  <c r="M194" i="1"/>
  <c r="N194" i="1"/>
  <c r="M195" i="1"/>
  <c r="O195" i="1"/>
  <c r="N195" i="1"/>
  <c r="M196" i="1"/>
  <c r="N196" i="1"/>
  <c r="M197" i="1"/>
  <c r="O197" i="1"/>
  <c r="N197" i="1"/>
  <c r="M198" i="1"/>
  <c r="O198" i="1"/>
  <c r="N198" i="1"/>
  <c r="M199" i="1"/>
  <c r="O199" i="1"/>
  <c r="N199" i="1"/>
  <c r="M200" i="1"/>
  <c r="O200" i="1"/>
  <c r="N200" i="1"/>
  <c r="M201" i="1"/>
  <c r="O201" i="1"/>
  <c r="N201" i="1"/>
  <c r="M202" i="1"/>
  <c r="N202" i="1"/>
  <c r="M203" i="1"/>
  <c r="O203" i="1"/>
  <c r="N203" i="1"/>
  <c r="M204" i="1"/>
  <c r="O204" i="1"/>
  <c r="N204" i="1"/>
  <c r="M205" i="1"/>
  <c r="O205" i="1"/>
  <c r="N205" i="1"/>
  <c r="M206" i="1"/>
  <c r="N206" i="1"/>
  <c r="M207" i="1"/>
  <c r="O207" i="1"/>
  <c r="N207" i="1"/>
  <c r="M208" i="1"/>
  <c r="N208" i="1"/>
  <c r="M209" i="1"/>
  <c r="N209" i="1"/>
  <c r="M210" i="1"/>
  <c r="O210" i="1"/>
  <c r="N210" i="1"/>
  <c r="M211" i="1"/>
  <c r="O211" i="1"/>
  <c r="N211" i="1"/>
  <c r="M212" i="1"/>
  <c r="O212" i="1"/>
  <c r="N212" i="1"/>
  <c r="M213" i="1"/>
  <c r="O213" i="1"/>
  <c r="N213" i="1"/>
  <c r="M214" i="1"/>
  <c r="N214" i="1"/>
  <c r="M215" i="1"/>
  <c r="O215" i="1"/>
  <c r="N215" i="1"/>
  <c r="M216" i="1"/>
  <c r="O216" i="1"/>
  <c r="N216" i="1"/>
  <c r="M217" i="1"/>
  <c r="O217" i="1"/>
  <c r="N217" i="1"/>
  <c r="M218" i="1"/>
  <c r="N218" i="1"/>
  <c r="M219" i="1"/>
  <c r="O219" i="1"/>
  <c r="N219" i="1"/>
  <c r="M220" i="1"/>
  <c r="N220" i="1"/>
  <c r="M221" i="1"/>
  <c r="O221" i="1"/>
  <c r="N221" i="1"/>
  <c r="M222" i="1"/>
  <c r="N222" i="1"/>
  <c r="M223" i="1"/>
  <c r="O223" i="1"/>
  <c r="N223" i="1"/>
  <c r="M224" i="1"/>
  <c r="N224" i="1"/>
  <c r="M225" i="1"/>
  <c r="N225" i="1"/>
  <c r="M226" i="1"/>
  <c r="O226" i="1"/>
  <c r="N226" i="1"/>
  <c r="M227" i="1"/>
  <c r="O227" i="1"/>
  <c r="N227" i="1"/>
  <c r="M228" i="1"/>
  <c r="N228" i="1"/>
  <c r="M229" i="1"/>
  <c r="O229" i="1"/>
  <c r="N229" i="1"/>
  <c r="M230" i="1"/>
  <c r="O230" i="1"/>
  <c r="N230" i="1"/>
  <c r="M231" i="1"/>
  <c r="O231" i="1"/>
  <c r="N231" i="1"/>
  <c r="M232" i="1"/>
  <c r="N232" i="1"/>
  <c r="M233" i="1"/>
  <c r="O233" i="1"/>
  <c r="N233" i="1"/>
  <c r="M234" i="1"/>
  <c r="O234" i="1"/>
  <c r="N234" i="1"/>
  <c r="M235" i="1"/>
  <c r="O235" i="1"/>
  <c r="N235" i="1"/>
  <c r="M236" i="1"/>
  <c r="O236" i="1"/>
  <c r="N236" i="1"/>
  <c r="M237" i="1"/>
  <c r="N237" i="1"/>
  <c r="M238" i="1"/>
  <c r="N238" i="1"/>
  <c r="M239" i="1"/>
  <c r="O239" i="1"/>
  <c r="N239" i="1"/>
  <c r="M240" i="1"/>
  <c r="N240" i="1"/>
  <c r="M241" i="1"/>
  <c r="O241" i="1"/>
  <c r="N241" i="1"/>
  <c r="M242" i="1"/>
  <c r="O242" i="1"/>
  <c r="N242" i="1"/>
  <c r="M243" i="1"/>
  <c r="O243" i="1"/>
  <c r="N243" i="1"/>
  <c r="M244" i="1"/>
  <c r="N244" i="1"/>
  <c r="M245" i="1"/>
  <c r="O245" i="1"/>
  <c r="N245" i="1"/>
  <c r="M246" i="1"/>
  <c r="O246" i="1"/>
  <c r="N246" i="1"/>
  <c r="M247" i="1"/>
  <c r="O247" i="1"/>
  <c r="N247" i="1"/>
  <c r="M248" i="1"/>
  <c r="N248" i="1"/>
  <c r="M249" i="1"/>
  <c r="O249" i="1"/>
  <c r="N249" i="1"/>
  <c r="M250" i="1"/>
  <c r="N250" i="1"/>
  <c r="M251" i="1"/>
  <c r="O251" i="1"/>
  <c r="N251" i="1"/>
  <c r="M252" i="1"/>
  <c r="O252" i="1"/>
  <c r="N252" i="1"/>
  <c r="M253" i="1"/>
  <c r="N253" i="1"/>
  <c r="M254" i="1"/>
  <c r="N254" i="1"/>
  <c r="M255" i="1"/>
  <c r="O255" i="1"/>
  <c r="N255" i="1"/>
  <c r="M256" i="1"/>
  <c r="O256" i="1"/>
  <c r="N256" i="1"/>
  <c r="M257" i="1"/>
  <c r="N257" i="1"/>
  <c r="M258" i="1"/>
  <c r="O258" i="1"/>
  <c r="N258" i="1"/>
  <c r="M259" i="1"/>
  <c r="O259" i="1"/>
  <c r="N259" i="1"/>
  <c r="M260" i="1"/>
  <c r="O260" i="1"/>
  <c r="N260" i="1"/>
  <c r="M261" i="1"/>
  <c r="N261" i="1"/>
  <c r="M262" i="1"/>
  <c r="N262" i="1"/>
  <c r="M263" i="1"/>
  <c r="O263" i="1"/>
  <c r="N263" i="1"/>
  <c r="M264" i="1"/>
  <c r="N264" i="1"/>
  <c r="M265" i="1"/>
  <c r="O265" i="1"/>
  <c r="N265" i="1"/>
  <c r="M266" i="1"/>
  <c r="N266" i="1"/>
  <c r="M267" i="1"/>
  <c r="O267" i="1"/>
  <c r="N267" i="1"/>
  <c r="M268" i="1"/>
  <c r="N268" i="1"/>
  <c r="M269" i="1"/>
  <c r="N269" i="1"/>
  <c r="M270" i="1"/>
  <c r="O270" i="1"/>
  <c r="N270" i="1"/>
  <c r="M271" i="1"/>
  <c r="O271" i="1"/>
  <c r="N271" i="1"/>
  <c r="M272" i="1"/>
  <c r="N272" i="1"/>
  <c r="M273" i="1"/>
  <c r="N273" i="1"/>
  <c r="M274" i="1"/>
  <c r="N274" i="1"/>
  <c r="M275" i="1"/>
  <c r="O275" i="1"/>
  <c r="N275" i="1"/>
  <c r="M276" i="1"/>
  <c r="O276" i="1"/>
  <c r="N276" i="1"/>
  <c r="M277" i="1"/>
  <c r="N277" i="1"/>
  <c r="M278" i="1"/>
  <c r="O278" i="1"/>
  <c r="N278" i="1"/>
  <c r="M279" i="1"/>
  <c r="N279" i="1"/>
  <c r="M280" i="1"/>
  <c r="N280" i="1"/>
  <c r="M281" i="1"/>
  <c r="N281" i="1"/>
  <c r="M282" i="1"/>
  <c r="N282" i="1"/>
  <c r="M283" i="1"/>
  <c r="O283" i="1"/>
  <c r="N283" i="1"/>
  <c r="M284" i="1"/>
  <c r="N284" i="1"/>
  <c r="M285" i="1"/>
  <c r="N285" i="1"/>
  <c r="M286" i="1"/>
  <c r="O286" i="1"/>
  <c r="N286" i="1"/>
  <c r="M287" i="1"/>
  <c r="O287" i="1"/>
  <c r="N287" i="1"/>
  <c r="M288" i="1"/>
  <c r="O288" i="1"/>
  <c r="N288" i="1"/>
  <c r="M289" i="1"/>
  <c r="N289" i="1"/>
  <c r="M290" i="1"/>
  <c r="N290" i="1"/>
  <c r="M291" i="1"/>
  <c r="O291" i="1"/>
  <c r="N291" i="1"/>
  <c r="M292" i="1"/>
  <c r="O292" i="1"/>
  <c r="N292" i="1"/>
  <c r="M293" i="1"/>
  <c r="N293" i="1"/>
  <c r="M294" i="1"/>
  <c r="O294" i="1"/>
  <c r="N294" i="1"/>
  <c r="M295" i="1"/>
  <c r="O295" i="1"/>
  <c r="N295" i="1"/>
  <c r="M296" i="1"/>
  <c r="O296" i="1"/>
  <c r="N296" i="1"/>
  <c r="M297" i="1"/>
  <c r="N297" i="1"/>
  <c r="M298" i="1"/>
  <c r="O298" i="1"/>
  <c r="N298" i="1"/>
  <c r="M299" i="1"/>
  <c r="O299" i="1"/>
  <c r="N299" i="1"/>
  <c r="M300" i="1"/>
  <c r="N300" i="1"/>
  <c r="M301" i="1"/>
  <c r="N301" i="1"/>
  <c r="M302" i="1"/>
  <c r="O302" i="1"/>
  <c r="N302" i="1"/>
  <c r="M303" i="1"/>
  <c r="O303" i="1"/>
  <c r="N303" i="1"/>
  <c r="M304" i="1"/>
  <c r="O304" i="1"/>
  <c r="N304" i="1"/>
  <c r="M305" i="1"/>
  <c r="O305" i="1"/>
  <c r="N305" i="1"/>
  <c r="M306" i="1"/>
  <c r="N306" i="1"/>
  <c r="M307" i="1"/>
  <c r="O307" i="1"/>
  <c r="N307" i="1"/>
  <c r="M308" i="1"/>
  <c r="N308" i="1"/>
  <c r="M309" i="1"/>
  <c r="N309" i="1"/>
  <c r="M310" i="1"/>
  <c r="O310" i="1"/>
  <c r="N310" i="1"/>
  <c r="M311" i="1"/>
  <c r="O311" i="1"/>
  <c r="N311" i="1"/>
  <c r="M312" i="1"/>
  <c r="O312" i="1"/>
  <c r="N312" i="1"/>
  <c r="M313" i="1"/>
  <c r="N313" i="1"/>
  <c r="M314" i="1"/>
  <c r="O314" i="1"/>
  <c r="N314" i="1"/>
  <c r="M315" i="1"/>
  <c r="O315" i="1"/>
  <c r="N315" i="1"/>
  <c r="M316" i="1"/>
  <c r="N316" i="1"/>
  <c r="M317" i="1"/>
  <c r="O317" i="1"/>
  <c r="N317" i="1"/>
  <c r="M318" i="1"/>
  <c r="O318" i="1"/>
  <c r="N318" i="1"/>
  <c r="M319" i="1"/>
  <c r="N319" i="1"/>
  <c r="M320" i="1"/>
  <c r="O320" i="1"/>
  <c r="N320" i="1"/>
  <c r="M321" i="1"/>
  <c r="O321" i="1"/>
  <c r="N321" i="1"/>
  <c r="M322" i="1"/>
  <c r="O322" i="1"/>
  <c r="N322" i="1"/>
  <c r="M323" i="1"/>
  <c r="O323" i="1"/>
  <c r="N323" i="1"/>
  <c r="M324" i="1"/>
  <c r="N324" i="1"/>
  <c r="M325" i="1"/>
  <c r="N325" i="1"/>
  <c r="M326" i="1"/>
  <c r="O326" i="1"/>
  <c r="N326" i="1"/>
  <c r="M327" i="1"/>
  <c r="N327" i="1"/>
  <c r="M328" i="1"/>
  <c r="O328" i="1"/>
  <c r="N328" i="1"/>
  <c r="M329" i="1"/>
  <c r="N329" i="1"/>
  <c r="M330" i="1"/>
  <c r="O330" i="1"/>
  <c r="N330" i="1"/>
  <c r="M331" i="1"/>
  <c r="O331" i="1"/>
  <c r="N331" i="1"/>
  <c r="M332" i="1"/>
  <c r="N332" i="1"/>
  <c r="M333" i="1"/>
  <c r="N333" i="1"/>
  <c r="M334" i="1"/>
  <c r="O334" i="1"/>
  <c r="N334" i="1"/>
  <c r="M335" i="1"/>
  <c r="O335" i="1"/>
  <c r="N335" i="1"/>
  <c r="M336" i="1"/>
  <c r="O336" i="1"/>
  <c r="N336" i="1"/>
  <c r="M337" i="1"/>
  <c r="N337" i="1"/>
  <c r="M338" i="1"/>
  <c r="O338" i="1"/>
  <c r="N338" i="1"/>
  <c r="M339" i="1"/>
  <c r="N339" i="1"/>
  <c r="M340" i="1"/>
  <c r="O340" i="1"/>
  <c r="N340" i="1"/>
  <c r="M341" i="1"/>
  <c r="N341" i="1"/>
  <c r="M342" i="1"/>
  <c r="O342" i="1"/>
  <c r="N342" i="1"/>
  <c r="M343" i="1"/>
  <c r="O343" i="1"/>
  <c r="N343" i="1"/>
  <c r="M344" i="1"/>
  <c r="O344" i="1"/>
  <c r="N344" i="1"/>
  <c r="M345" i="1"/>
  <c r="N345" i="1"/>
  <c r="M346" i="1"/>
  <c r="O346" i="1"/>
  <c r="N346" i="1"/>
  <c r="M347" i="1"/>
  <c r="O347" i="1"/>
  <c r="N347" i="1"/>
  <c r="M348" i="1"/>
  <c r="N348" i="1"/>
  <c r="M349" i="1"/>
  <c r="N349" i="1"/>
  <c r="M350" i="1"/>
  <c r="O350" i="1"/>
  <c r="N350" i="1"/>
  <c r="M351" i="1"/>
  <c r="O351" i="1"/>
  <c r="N351" i="1"/>
  <c r="M352" i="1"/>
  <c r="O352" i="1"/>
  <c r="N352" i="1"/>
  <c r="M353" i="1"/>
  <c r="N353" i="1"/>
  <c r="M354" i="1"/>
  <c r="O354" i="1"/>
  <c r="N354" i="1"/>
  <c r="M355" i="1"/>
  <c r="O355" i="1"/>
  <c r="N355" i="1"/>
  <c r="M356" i="1"/>
  <c r="N356" i="1"/>
  <c r="M357" i="1"/>
  <c r="N357" i="1"/>
  <c r="M358" i="1"/>
  <c r="O358" i="1"/>
  <c r="N358" i="1"/>
  <c r="M359" i="1"/>
  <c r="O359" i="1"/>
  <c r="N359" i="1"/>
  <c r="M360" i="1"/>
  <c r="N360" i="1"/>
  <c r="M361" i="1"/>
  <c r="O361" i="1"/>
  <c r="N361" i="1"/>
  <c r="M362" i="1"/>
  <c r="O362" i="1"/>
  <c r="N362" i="1"/>
  <c r="M363" i="1"/>
  <c r="N363" i="1"/>
  <c r="M364" i="1"/>
  <c r="N364" i="1"/>
  <c r="M365" i="1"/>
  <c r="N365" i="1"/>
  <c r="M366" i="1"/>
  <c r="O366" i="1"/>
  <c r="N366" i="1"/>
  <c r="M367" i="1"/>
  <c r="O367" i="1"/>
  <c r="N367" i="1"/>
  <c r="M368" i="1"/>
  <c r="O368" i="1"/>
  <c r="N368" i="1"/>
  <c r="M369" i="1"/>
  <c r="N369" i="1"/>
  <c r="M370" i="1"/>
  <c r="O370" i="1"/>
  <c r="N370" i="1"/>
  <c r="M371" i="1"/>
  <c r="O371" i="1"/>
  <c r="N371" i="1"/>
  <c r="M372" i="1"/>
  <c r="N372" i="1"/>
  <c r="M373" i="1"/>
  <c r="N373" i="1"/>
  <c r="M374" i="1"/>
  <c r="O374" i="1"/>
  <c r="N374" i="1"/>
  <c r="M375" i="1"/>
  <c r="O375" i="1"/>
  <c r="N375" i="1"/>
  <c r="M376" i="1"/>
  <c r="O376" i="1"/>
  <c r="N376" i="1"/>
  <c r="M377" i="1"/>
  <c r="N377" i="1"/>
  <c r="M378" i="1"/>
  <c r="O378" i="1"/>
  <c r="N378" i="1"/>
  <c r="M379" i="1"/>
  <c r="N379" i="1"/>
  <c r="M380" i="1"/>
  <c r="N380" i="1"/>
  <c r="M381" i="1"/>
  <c r="O381" i="1"/>
  <c r="N381" i="1"/>
  <c r="M382" i="1"/>
  <c r="O382" i="1"/>
  <c r="N382" i="1"/>
  <c r="M383" i="1"/>
  <c r="N383" i="1"/>
  <c r="M384" i="1"/>
  <c r="O384" i="1"/>
  <c r="N384" i="1"/>
  <c r="M385" i="1"/>
  <c r="N385" i="1"/>
  <c r="M386" i="1"/>
  <c r="O386" i="1"/>
  <c r="N386" i="1"/>
  <c r="M387" i="1"/>
  <c r="O387" i="1"/>
  <c r="N387" i="1"/>
  <c r="M388" i="1"/>
  <c r="N388" i="1"/>
  <c r="M389" i="1"/>
  <c r="N389" i="1"/>
  <c r="M390" i="1"/>
  <c r="O390" i="1"/>
  <c r="N390" i="1"/>
  <c r="M391" i="1"/>
  <c r="O391" i="1"/>
  <c r="N391" i="1"/>
  <c r="M392" i="1"/>
  <c r="O392" i="1"/>
  <c r="N392" i="1"/>
  <c r="M393" i="1"/>
  <c r="N393" i="1"/>
  <c r="M394" i="1"/>
  <c r="O394" i="1"/>
  <c r="N394" i="1"/>
  <c r="M395" i="1"/>
  <c r="O395" i="1"/>
  <c r="N395" i="1"/>
  <c r="M396" i="1"/>
  <c r="O396" i="1"/>
  <c r="N396" i="1"/>
  <c r="M397" i="1"/>
  <c r="O397" i="1"/>
  <c r="N397" i="1"/>
  <c r="M398" i="1"/>
  <c r="N398" i="1"/>
  <c r="M399" i="1"/>
  <c r="O399" i="1"/>
  <c r="N399" i="1"/>
  <c r="M400" i="1"/>
  <c r="N400" i="1"/>
  <c r="M401" i="1"/>
  <c r="O401" i="1"/>
  <c r="N401" i="1"/>
  <c r="M402" i="1"/>
  <c r="N402" i="1"/>
  <c r="M403" i="1"/>
  <c r="N403" i="1"/>
  <c r="M404" i="1"/>
  <c r="O404" i="1"/>
  <c r="N404" i="1"/>
  <c r="M405" i="1"/>
  <c r="O405" i="1"/>
  <c r="N405" i="1"/>
  <c r="M406" i="1"/>
  <c r="N406" i="1"/>
  <c r="M407" i="1"/>
  <c r="O407" i="1"/>
  <c r="N407" i="1"/>
  <c r="M408" i="1"/>
  <c r="O408" i="1"/>
  <c r="N408" i="1"/>
  <c r="M409" i="1"/>
  <c r="O409" i="1"/>
  <c r="N409" i="1"/>
  <c r="M410" i="1"/>
  <c r="O410" i="1"/>
  <c r="N410" i="1"/>
  <c r="M411" i="1"/>
  <c r="O411" i="1"/>
  <c r="N411" i="1"/>
  <c r="M412" i="1"/>
  <c r="N412" i="1"/>
  <c r="M413" i="1"/>
  <c r="N413" i="1"/>
  <c r="M414" i="1"/>
  <c r="N414" i="1"/>
  <c r="M415" i="1"/>
  <c r="O415" i="1"/>
  <c r="N415" i="1"/>
  <c r="M416" i="1"/>
  <c r="O416" i="1"/>
  <c r="N416" i="1"/>
  <c r="M417" i="1"/>
  <c r="N417" i="1"/>
  <c r="M418" i="1"/>
  <c r="N418" i="1"/>
  <c r="M419" i="1"/>
  <c r="O419" i="1"/>
  <c r="N419" i="1"/>
  <c r="M420" i="1"/>
  <c r="N420" i="1"/>
  <c r="M421" i="1"/>
  <c r="O421" i="1"/>
  <c r="N421" i="1"/>
  <c r="M422" i="1"/>
  <c r="N422" i="1"/>
  <c r="M423" i="1"/>
  <c r="N423" i="1"/>
  <c r="M424" i="1"/>
  <c r="O424" i="1"/>
  <c r="N424" i="1"/>
  <c r="M425" i="1"/>
  <c r="O425" i="1"/>
  <c r="N425" i="1"/>
  <c r="M426" i="1"/>
  <c r="O426" i="1"/>
  <c r="N426" i="1"/>
  <c r="M427" i="1"/>
  <c r="O427" i="1"/>
  <c r="N427" i="1"/>
  <c r="M428" i="1"/>
  <c r="O428" i="1"/>
  <c r="N428" i="1"/>
  <c r="M429" i="1"/>
  <c r="N429" i="1"/>
  <c r="M430" i="1"/>
  <c r="N430" i="1"/>
  <c r="M431" i="1"/>
  <c r="O431" i="1"/>
  <c r="N431" i="1"/>
  <c r="M432" i="1"/>
  <c r="N432" i="1"/>
  <c r="M433" i="1"/>
  <c r="O433" i="1"/>
  <c r="N433" i="1"/>
  <c r="M434" i="1"/>
  <c r="N434" i="1"/>
  <c r="M435" i="1"/>
  <c r="O435" i="1"/>
  <c r="N435" i="1"/>
  <c r="M436" i="1"/>
  <c r="N436" i="1"/>
  <c r="M437" i="1"/>
  <c r="N437" i="1"/>
  <c r="M438" i="1"/>
  <c r="N438" i="1"/>
  <c r="M439" i="1"/>
  <c r="O439" i="1"/>
  <c r="N439" i="1"/>
  <c r="M440" i="1"/>
  <c r="O440" i="1"/>
  <c r="N440" i="1"/>
  <c r="M441" i="1"/>
  <c r="N441" i="1"/>
  <c r="M442" i="1"/>
  <c r="N442" i="1"/>
  <c r="M443" i="1"/>
  <c r="N443" i="1"/>
  <c r="M444" i="1"/>
  <c r="N444" i="1"/>
  <c r="M445" i="1"/>
  <c r="O445" i="1"/>
  <c r="N445" i="1"/>
  <c r="M446" i="1"/>
  <c r="N446" i="1"/>
  <c r="M447" i="1"/>
  <c r="O447" i="1"/>
  <c r="N447" i="1"/>
  <c r="M448" i="1"/>
  <c r="N448" i="1"/>
  <c r="M449" i="1"/>
  <c r="N449" i="1"/>
  <c r="M450" i="1"/>
  <c r="N450" i="1"/>
  <c r="M451" i="1"/>
  <c r="O451" i="1"/>
  <c r="N451" i="1"/>
  <c r="M452" i="1"/>
  <c r="N452" i="1"/>
  <c r="M453" i="1"/>
  <c r="O453" i="1"/>
  <c r="N453" i="1"/>
  <c r="M454" i="1"/>
  <c r="N454" i="1"/>
  <c r="M455" i="1"/>
  <c r="O455" i="1"/>
  <c r="N455" i="1"/>
  <c r="M456" i="1"/>
  <c r="N456" i="1"/>
  <c r="M457" i="1"/>
  <c r="O457" i="1"/>
  <c r="N457" i="1"/>
  <c r="M458" i="1"/>
  <c r="N458" i="1"/>
  <c r="M459" i="1"/>
  <c r="O459" i="1"/>
  <c r="N459" i="1"/>
  <c r="M460" i="1"/>
  <c r="N460" i="1"/>
  <c r="M461" i="1"/>
  <c r="O461" i="1"/>
  <c r="N461" i="1"/>
  <c r="M462" i="1"/>
  <c r="N462" i="1"/>
  <c r="M463" i="1"/>
  <c r="O463" i="1"/>
  <c r="N463" i="1"/>
  <c r="M464" i="1"/>
  <c r="O464" i="1"/>
  <c r="N464" i="1"/>
  <c r="M465" i="1"/>
  <c r="O465" i="1"/>
  <c r="N465" i="1"/>
  <c r="M466" i="1"/>
  <c r="N466" i="1"/>
  <c r="M467" i="1"/>
  <c r="O467" i="1"/>
  <c r="N467" i="1"/>
  <c r="M468" i="1"/>
  <c r="O468" i="1"/>
  <c r="N468" i="1"/>
  <c r="M469" i="1"/>
  <c r="O469" i="1"/>
  <c r="N469" i="1"/>
  <c r="M470" i="1"/>
  <c r="N470" i="1"/>
  <c r="M471" i="1"/>
  <c r="O471" i="1"/>
  <c r="N471" i="1"/>
  <c r="M472" i="1"/>
  <c r="N472" i="1"/>
  <c r="M473" i="1"/>
  <c r="O473" i="1"/>
  <c r="N473" i="1"/>
  <c r="M474" i="1"/>
  <c r="N474" i="1"/>
  <c r="M475" i="1"/>
  <c r="O475" i="1"/>
  <c r="N475" i="1"/>
  <c r="M476" i="1"/>
  <c r="O476" i="1"/>
  <c r="N476" i="1"/>
  <c r="M477" i="1"/>
  <c r="N477" i="1"/>
  <c r="M478" i="1"/>
  <c r="O478" i="1"/>
  <c r="N478" i="1"/>
  <c r="M479" i="1"/>
  <c r="O479" i="1"/>
  <c r="N479" i="1"/>
  <c r="M480" i="1"/>
  <c r="N480" i="1"/>
  <c r="M481" i="1"/>
  <c r="O481" i="1"/>
  <c r="N481" i="1"/>
  <c r="M482" i="1"/>
  <c r="N482" i="1"/>
  <c r="M483" i="1"/>
  <c r="O483" i="1"/>
  <c r="N483" i="1"/>
  <c r="M484" i="1"/>
  <c r="O484" i="1"/>
  <c r="N484" i="1"/>
  <c r="M485" i="1"/>
  <c r="O485" i="1"/>
  <c r="N485" i="1"/>
  <c r="M486" i="1"/>
  <c r="O486" i="1"/>
  <c r="N486" i="1"/>
  <c r="M487" i="1"/>
  <c r="N487" i="1"/>
  <c r="M488" i="1"/>
  <c r="N488" i="1"/>
  <c r="M489" i="1"/>
  <c r="O489" i="1"/>
  <c r="N489" i="1"/>
  <c r="M490" i="1"/>
  <c r="O490" i="1"/>
  <c r="N490" i="1"/>
  <c r="M491" i="1"/>
  <c r="O491" i="1"/>
  <c r="N491" i="1"/>
  <c r="M492" i="1"/>
  <c r="O492" i="1"/>
  <c r="N492" i="1"/>
  <c r="M493" i="1"/>
  <c r="O493" i="1"/>
  <c r="N493" i="1"/>
  <c r="M494" i="1"/>
  <c r="N494" i="1"/>
  <c r="M495" i="1"/>
  <c r="N495" i="1"/>
  <c r="M496" i="1"/>
  <c r="O496" i="1"/>
  <c r="N496" i="1"/>
  <c r="M497" i="1"/>
  <c r="N497" i="1"/>
  <c r="M498" i="1"/>
  <c r="N498" i="1"/>
  <c r="M499" i="1"/>
  <c r="O499" i="1"/>
  <c r="N499" i="1"/>
  <c r="M500" i="1"/>
  <c r="O500" i="1"/>
  <c r="N500" i="1"/>
  <c r="M501" i="1"/>
  <c r="O501" i="1"/>
  <c r="N501" i="1"/>
  <c r="M502" i="1"/>
  <c r="N502" i="1"/>
  <c r="M503" i="1"/>
  <c r="O503" i="1"/>
  <c r="N503" i="1"/>
  <c r="M504" i="1"/>
  <c r="N504" i="1"/>
  <c r="M505" i="1"/>
  <c r="O505" i="1"/>
  <c r="N505" i="1"/>
  <c r="M506" i="1"/>
  <c r="O506" i="1"/>
  <c r="N506" i="1"/>
  <c r="M507" i="1"/>
  <c r="O507" i="1"/>
  <c r="N507" i="1"/>
  <c r="M508" i="1"/>
  <c r="N508" i="1"/>
  <c r="M509" i="1"/>
  <c r="O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O515" i="1"/>
  <c r="N515" i="1"/>
  <c r="M516" i="1"/>
  <c r="O516" i="1"/>
  <c r="N516" i="1"/>
  <c r="M517" i="1"/>
  <c r="O517" i="1"/>
  <c r="N517" i="1"/>
  <c r="M518" i="1"/>
  <c r="N518" i="1"/>
  <c r="M519" i="1"/>
  <c r="O519" i="1"/>
  <c r="N519" i="1"/>
  <c r="M520" i="1"/>
  <c r="N520" i="1"/>
  <c r="M521" i="1"/>
  <c r="N521" i="1"/>
  <c r="M522" i="1"/>
  <c r="O522" i="1"/>
  <c r="N522" i="1"/>
  <c r="M523" i="1"/>
  <c r="O523" i="1"/>
  <c r="N523" i="1"/>
  <c r="M524" i="1"/>
  <c r="O524" i="1"/>
  <c r="N524" i="1"/>
  <c r="M525" i="1"/>
  <c r="N525" i="1"/>
  <c r="M526" i="1"/>
  <c r="N526" i="1"/>
  <c r="M527" i="1"/>
  <c r="O527" i="1"/>
  <c r="N527" i="1"/>
  <c r="M528" i="1"/>
  <c r="O528" i="1"/>
  <c r="N528" i="1"/>
  <c r="M529" i="1"/>
  <c r="O529" i="1"/>
  <c r="N529" i="1"/>
  <c r="M530" i="1"/>
  <c r="O530" i="1"/>
  <c r="N530" i="1"/>
  <c r="M531" i="1"/>
  <c r="O531" i="1"/>
  <c r="N531" i="1"/>
  <c r="M532" i="1"/>
  <c r="O532" i="1"/>
  <c r="N532" i="1"/>
  <c r="M533" i="1"/>
  <c r="N533" i="1"/>
  <c r="M534" i="1"/>
  <c r="N534" i="1"/>
  <c r="M535" i="1"/>
  <c r="O535" i="1"/>
  <c r="N535" i="1"/>
  <c r="M536" i="1"/>
  <c r="O536" i="1"/>
  <c r="N536" i="1"/>
  <c r="M537" i="1"/>
  <c r="N537" i="1"/>
  <c r="M538" i="1"/>
  <c r="O538" i="1"/>
  <c r="N538" i="1"/>
  <c r="M539" i="1"/>
  <c r="O539" i="1"/>
  <c r="N539" i="1"/>
  <c r="M540" i="1"/>
  <c r="O540" i="1"/>
  <c r="N540" i="1"/>
  <c r="M541" i="1"/>
  <c r="N541" i="1"/>
  <c r="M542" i="1"/>
  <c r="N542" i="1"/>
  <c r="M543" i="1"/>
  <c r="O543" i="1"/>
  <c r="N543" i="1"/>
  <c r="M544" i="1"/>
  <c r="N544" i="1"/>
  <c r="M545" i="1"/>
  <c r="O545" i="1"/>
  <c r="N545" i="1"/>
  <c r="M546" i="1"/>
  <c r="O546" i="1"/>
  <c r="N546" i="1"/>
  <c r="M547" i="1"/>
  <c r="O547" i="1"/>
  <c r="N547" i="1"/>
  <c r="M548" i="1"/>
  <c r="O548" i="1"/>
  <c r="N548" i="1"/>
  <c r="M549" i="1"/>
  <c r="O549" i="1"/>
  <c r="N549" i="1"/>
  <c r="M550" i="1"/>
  <c r="O550" i="1"/>
  <c r="N550" i="1"/>
  <c r="M551" i="1"/>
  <c r="O551" i="1"/>
  <c r="N551" i="1"/>
  <c r="M552" i="1"/>
  <c r="O552" i="1"/>
  <c r="N552" i="1"/>
  <c r="M553" i="1"/>
  <c r="O553" i="1"/>
  <c r="N553" i="1"/>
  <c r="M554" i="1"/>
  <c r="O554" i="1"/>
  <c r="N554" i="1"/>
  <c r="M555" i="1"/>
  <c r="O555" i="1"/>
  <c r="N555" i="1"/>
  <c r="M556" i="1"/>
  <c r="O556" i="1"/>
  <c r="N556" i="1"/>
  <c r="M557" i="1"/>
  <c r="O557" i="1"/>
  <c r="N557" i="1"/>
  <c r="M558" i="1"/>
  <c r="N558" i="1"/>
  <c r="M559" i="1"/>
  <c r="O559" i="1"/>
  <c r="N559" i="1"/>
  <c r="M560" i="1"/>
  <c r="O560" i="1"/>
  <c r="N560" i="1"/>
  <c r="M561" i="1"/>
  <c r="N561" i="1"/>
  <c r="M562" i="1"/>
  <c r="O562" i="1"/>
  <c r="N562" i="1"/>
  <c r="M563" i="1"/>
  <c r="O563" i="1"/>
  <c r="N563" i="1"/>
  <c r="M564" i="1"/>
  <c r="O564" i="1"/>
  <c r="N564" i="1"/>
  <c r="M565" i="1"/>
  <c r="N565" i="1"/>
  <c r="M566" i="1"/>
  <c r="N566" i="1"/>
  <c r="M567" i="1"/>
  <c r="O567" i="1"/>
  <c r="N567" i="1"/>
  <c r="M568" i="1"/>
  <c r="N568" i="1"/>
  <c r="M569" i="1"/>
  <c r="N569" i="1"/>
  <c r="M570" i="1"/>
  <c r="O570" i="1"/>
  <c r="N570" i="1"/>
  <c r="M571" i="1"/>
  <c r="O571" i="1"/>
  <c r="N571" i="1"/>
  <c r="M572" i="1"/>
  <c r="O572" i="1"/>
  <c r="N572" i="1"/>
  <c r="M573" i="1"/>
  <c r="N573" i="1"/>
  <c r="M574" i="1"/>
  <c r="N574" i="1"/>
  <c r="M575" i="1"/>
  <c r="O575" i="1"/>
  <c r="N575" i="1"/>
  <c r="M576" i="1"/>
  <c r="O576" i="1"/>
  <c r="N576" i="1"/>
  <c r="M577" i="1"/>
  <c r="N577" i="1"/>
  <c r="M578" i="1"/>
  <c r="O578" i="1"/>
  <c r="N578" i="1"/>
  <c r="M579" i="1"/>
  <c r="O579" i="1"/>
  <c r="N579" i="1"/>
  <c r="M580" i="1"/>
  <c r="O580" i="1"/>
  <c r="N580" i="1"/>
  <c r="M581" i="1"/>
  <c r="N581" i="1"/>
  <c r="M582" i="1"/>
  <c r="O582" i="1"/>
  <c r="N582" i="1"/>
  <c r="M583" i="1"/>
  <c r="O583" i="1"/>
  <c r="N583" i="1"/>
  <c r="M584" i="1"/>
  <c r="N584" i="1"/>
  <c r="M585" i="1"/>
  <c r="N585" i="1"/>
  <c r="M586" i="1"/>
  <c r="O586" i="1"/>
  <c r="N586" i="1"/>
  <c r="M587" i="1"/>
  <c r="O587" i="1"/>
  <c r="N587" i="1"/>
  <c r="M588" i="1"/>
  <c r="O588" i="1"/>
  <c r="N588" i="1"/>
  <c r="M589" i="1"/>
  <c r="O589" i="1"/>
  <c r="N589" i="1"/>
  <c r="M590" i="1"/>
  <c r="N590" i="1"/>
  <c r="M591" i="1"/>
  <c r="N591" i="1"/>
  <c r="M592" i="1"/>
  <c r="N592" i="1"/>
  <c r="M593" i="1"/>
  <c r="O593" i="1"/>
  <c r="N593" i="1"/>
  <c r="M594" i="1"/>
  <c r="O594" i="1"/>
  <c r="N594" i="1"/>
  <c r="M595" i="1"/>
  <c r="O595" i="1"/>
  <c r="N595" i="1"/>
  <c r="M596" i="1"/>
  <c r="O596" i="1"/>
  <c r="N596" i="1"/>
  <c r="M597" i="1"/>
  <c r="N597" i="1"/>
  <c r="M598" i="1"/>
  <c r="N598" i="1"/>
  <c r="M599" i="1"/>
  <c r="O599" i="1"/>
  <c r="N599" i="1"/>
  <c r="M600" i="1"/>
  <c r="O600" i="1"/>
  <c r="N600" i="1"/>
  <c r="M601" i="1"/>
  <c r="N601" i="1"/>
  <c r="M602" i="1"/>
  <c r="N602" i="1"/>
  <c r="M603" i="1"/>
  <c r="N603" i="1"/>
  <c r="M604" i="1"/>
  <c r="N604" i="1"/>
  <c r="M605" i="1"/>
  <c r="N605" i="1"/>
  <c r="M606" i="1"/>
  <c r="N606" i="1"/>
  <c r="M607" i="1"/>
  <c r="N607" i="1"/>
  <c r="M608" i="1"/>
  <c r="N608" i="1"/>
  <c r="M609" i="1"/>
  <c r="N609" i="1"/>
  <c r="M610" i="1"/>
  <c r="N610" i="1"/>
  <c r="M611" i="1"/>
  <c r="N611" i="1"/>
  <c r="M612" i="1"/>
  <c r="N612" i="1"/>
  <c r="M613" i="1"/>
  <c r="N613" i="1"/>
  <c r="M614" i="1"/>
  <c r="N614" i="1"/>
  <c r="M615" i="1"/>
  <c r="N615" i="1"/>
  <c r="M616" i="1"/>
  <c r="N616" i="1"/>
  <c r="M617" i="1"/>
  <c r="N617" i="1"/>
  <c r="M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M633" i="1"/>
  <c r="N633" i="1"/>
  <c r="M634" i="1"/>
  <c r="N634" i="1"/>
  <c r="M635" i="1"/>
  <c r="N635" i="1"/>
  <c r="M636" i="1"/>
  <c r="N636" i="1"/>
  <c r="M637" i="1"/>
  <c r="N637" i="1"/>
  <c r="M638" i="1"/>
  <c r="N638" i="1"/>
  <c r="M639" i="1"/>
  <c r="N639" i="1"/>
  <c r="M640" i="1"/>
  <c r="N640" i="1"/>
  <c r="M641" i="1"/>
  <c r="N641" i="1"/>
  <c r="M642" i="1"/>
  <c r="N642" i="1"/>
  <c r="M643" i="1"/>
  <c r="N643" i="1"/>
  <c r="M644" i="1"/>
  <c r="N644" i="1"/>
  <c r="M645" i="1"/>
  <c r="N645" i="1"/>
  <c r="M646" i="1"/>
  <c r="N646" i="1"/>
  <c r="M647" i="1"/>
  <c r="N647" i="1"/>
  <c r="M648" i="1"/>
  <c r="N648" i="1"/>
  <c r="M649" i="1"/>
  <c r="N649" i="1"/>
  <c r="M650" i="1"/>
  <c r="N650" i="1"/>
  <c r="M651" i="1"/>
  <c r="N651" i="1"/>
  <c r="M652" i="1"/>
  <c r="N652" i="1"/>
  <c r="M653" i="1"/>
  <c r="N653" i="1"/>
  <c r="M654" i="1"/>
  <c r="N654" i="1"/>
  <c r="M655" i="1"/>
  <c r="N655" i="1"/>
  <c r="M656" i="1"/>
  <c r="N656" i="1"/>
  <c r="M657" i="1"/>
  <c r="N657" i="1"/>
  <c r="M658" i="1"/>
  <c r="N658" i="1"/>
  <c r="M659" i="1"/>
  <c r="N659" i="1"/>
  <c r="M660" i="1"/>
  <c r="N660" i="1"/>
  <c r="M661" i="1"/>
  <c r="N661" i="1"/>
  <c r="M662" i="1"/>
  <c r="N662" i="1"/>
  <c r="M663" i="1"/>
  <c r="N663" i="1"/>
  <c r="M664" i="1"/>
  <c r="N664" i="1"/>
  <c r="M665" i="1"/>
  <c r="N665" i="1"/>
  <c r="M666" i="1"/>
  <c r="N666" i="1"/>
  <c r="M667" i="1"/>
  <c r="N667" i="1"/>
  <c r="M668" i="1"/>
  <c r="N668" i="1"/>
  <c r="M669" i="1"/>
  <c r="N669" i="1"/>
  <c r="M670" i="1"/>
  <c r="N670" i="1"/>
  <c r="M671" i="1"/>
  <c r="N671" i="1"/>
  <c r="M672" i="1"/>
  <c r="N672" i="1"/>
  <c r="M673" i="1"/>
  <c r="N673" i="1"/>
  <c r="M674" i="1"/>
  <c r="N674" i="1"/>
  <c r="M675" i="1"/>
  <c r="N675" i="1"/>
  <c r="M676" i="1"/>
  <c r="N676" i="1"/>
  <c r="M677" i="1"/>
  <c r="N677" i="1"/>
  <c r="M678" i="1"/>
  <c r="N678" i="1"/>
  <c r="M679" i="1"/>
  <c r="N679" i="1"/>
  <c r="M680" i="1"/>
  <c r="N680" i="1"/>
  <c r="M681" i="1"/>
  <c r="N681" i="1"/>
  <c r="M682" i="1"/>
  <c r="N682" i="1"/>
  <c r="M683" i="1"/>
  <c r="N683" i="1"/>
  <c r="M684" i="1"/>
  <c r="N684" i="1"/>
  <c r="M685" i="1"/>
  <c r="N685" i="1"/>
  <c r="M686" i="1"/>
  <c r="N686" i="1"/>
  <c r="M687" i="1"/>
  <c r="N687" i="1"/>
  <c r="M688" i="1"/>
  <c r="N688" i="1"/>
  <c r="M689" i="1"/>
  <c r="N689" i="1"/>
  <c r="M690" i="1"/>
  <c r="N690" i="1"/>
  <c r="M691" i="1"/>
  <c r="N691" i="1"/>
  <c r="M692" i="1"/>
  <c r="N692" i="1"/>
  <c r="M693" i="1"/>
  <c r="N693" i="1"/>
  <c r="M694" i="1"/>
  <c r="N694" i="1"/>
  <c r="M695" i="1"/>
  <c r="N695" i="1"/>
  <c r="M696" i="1"/>
  <c r="N696" i="1"/>
  <c r="M697" i="1"/>
  <c r="N697" i="1"/>
  <c r="M698" i="1"/>
  <c r="N698" i="1"/>
  <c r="M699" i="1"/>
  <c r="N699" i="1"/>
  <c r="M700" i="1"/>
  <c r="N700" i="1"/>
  <c r="M701" i="1"/>
  <c r="N701" i="1"/>
  <c r="M702" i="1"/>
  <c r="N702" i="1"/>
  <c r="M703" i="1"/>
  <c r="N703" i="1"/>
  <c r="M704" i="1"/>
  <c r="N704" i="1"/>
  <c r="M705" i="1"/>
  <c r="N705" i="1"/>
  <c r="M706" i="1"/>
  <c r="N706" i="1"/>
  <c r="M707" i="1"/>
  <c r="N707" i="1"/>
  <c r="M708" i="1"/>
  <c r="N708" i="1"/>
  <c r="M709" i="1"/>
  <c r="N709" i="1"/>
  <c r="M710" i="1"/>
  <c r="N710" i="1"/>
  <c r="M711" i="1"/>
  <c r="N711" i="1"/>
  <c r="M712" i="1"/>
  <c r="N712" i="1"/>
  <c r="M713" i="1"/>
  <c r="N713" i="1"/>
  <c r="M714" i="1"/>
  <c r="N714" i="1"/>
  <c r="M715" i="1"/>
  <c r="N715" i="1"/>
  <c r="M716" i="1"/>
  <c r="N716" i="1"/>
  <c r="M717" i="1"/>
  <c r="N717" i="1"/>
  <c r="M718" i="1"/>
  <c r="N718" i="1"/>
  <c r="M719" i="1"/>
  <c r="N719" i="1"/>
  <c r="M720" i="1"/>
  <c r="N720" i="1"/>
  <c r="M721" i="1"/>
  <c r="N721" i="1"/>
  <c r="M722" i="1"/>
  <c r="N722" i="1"/>
  <c r="M723" i="1"/>
  <c r="N723" i="1"/>
  <c r="M724" i="1"/>
  <c r="N724" i="1"/>
  <c r="M725" i="1"/>
  <c r="N725" i="1"/>
  <c r="M726" i="1"/>
  <c r="N726" i="1"/>
  <c r="M727" i="1"/>
  <c r="N727" i="1"/>
  <c r="M728" i="1"/>
  <c r="N728" i="1"/>
  <c r="M729" i="1"/>
  <c r="N729" i="1"/>
  <c r="M730" i="1"/>
  <c r="N730" i="1"/>
  <c r="M731" i="1"/>
  <c r="N731" i="1"/>
  <c r="M732" i="1"/>
  <c r="N732" i="1"/>
  <c r="M733" i="1"/>
  <c r="N733" i="1"/>
  <c r="M734" i="1"/>
  <c r="N734" i="1"/>
  <c r="M735" i="1"/>
  <c r="N735" i="1"/>
  <c r="M736" i="1"/>
  <c r="N736" i="1"/>
  <c r="M737" i="1"/>
  <c r="N737" i="1"/>
  <c r="M738" i="1"/>
  <c r="N738" i="1"/>
  <c r="M739" i="1"/>
  <c r="N739" i="1"/>
  <c r="M740" i="1"/>
  <c r="N740" i="1"/>
  <c r="M741" i="1"/>
  <c r="N741" i="1"/>
  <c r="M742" i="1"/>
  <c r="N742" i="1"/>
  <c r="M743" i="1"/>
  <c r="N743" i="1"/>
  <c r="M744" i="1"/>
  <c r="N744" i="1"/>
  <c r="M745" i="1"/>
  <c r="N745" i="1"/>
  <c r="M746" i="1"/>
  <c r="N746" i="1"/>
  <c r="M747" i="1"/>
  <c r="N747" i="1"/>
  <c r="M748" i="1"/>
  <c r="N748" i="1"/>
  <c r="M749" i="1"/>
  <c r="N749" i="1"/>
  <c r="M750" i="1"/>
  <c r="N750" i="1"/>
  <c r="M751" i="1"/>
  <c r="N751" i="1"/>
  <c r="M752" i="1"/>
  <c r="N752" i="1"/>
  <c r="M753" i="1"/>
  <c r="N753" i="1"/>
  <c r="M754" i="1"/>
  <c r="N754" i="1"/>
  <c r="M755" i="1"/>
  <c r="N755" i="1"/>
  <c r="M756" i="1"/>
  <c r="N756" i="1"/>
  <c r="M757" i="1"/>
  <c r="N757" i="1"/>
  <c r="M758" i="1"/>
  <c r="N758" i="1"/>
  <c r="M759" i="1"/>
  <c r="N759" i="1"/>
  <c r="M760" i="1"/>
  <c r="N760" i="1"/>
  <c r="M761" i="1"/>
  <c r="N761" i="1"/>
  <c r="M762" i="1"/>
  <c r="N762" i="1"/>
  <c r="M763" i="1"/>
  <c r="N763" i="1"/>
  <c r="M764" i="1"/>
  <c r="N764" i="1"/>
  <c r="M765" i="1"/>
  <c r="N765" i="1"/>
  <c r="M766" i="1"/>
  <c r="N766" i="1"/>
  <c r="M767" i="1"/>
  <c r="N767" i="1"/>
  <c r="M768" i="1"/>
  <c r="N768" i="1"/>
  <c r="M769" i="1"/>
  <c r="N769" i="1"/>
  <c r="M770" i="1"/>
  <c r="N770" i="1"/>
  <c r="M771" i="1"/>
  <c r="N771" i="1"/>
  <c r="M772" i="1"/>
  <c r="N772" i="1"/>
  <c r="M773" i="1"/>
  <c r="N773" i="1"/>
  <c r="M774" i="1"/>
  <c r="N774" i="1"/>
  <c r="M775" i="1"/>
  <c r="N775" i="1"/>
  <c r="M776" i="1"/>
  <c r="N776" i="1"/>
  <c r="M777" i="1"/>
  <c r="N777" i="1"/>
  <c r="M778" i="1"/>
  <c r="N778" i="1"/>
  <c r="M779" i="1"/>
  <c r="N779" i="1"/>
  <c r="M780" i="1"/>
  <c r="N780" i="1"/>
  <c r="M781" i="1"/>
  <c r="N781" i="1"/>
  <c r="M782" i="1"/>
  <c r="N782" i="1"/>
  <c r="M783" i="1"/>
  <c r="N783" i="1"/>
  <c r="M784" i="1"/>
  <c r="N784" i="1"/>
  <c r="M785" i="1"/>
  <c r="N785" i="1"/>
  <c r="M786" i="1"/>
  <c r="N786" i="1"/>
  <c r="M787" i="1"/>
  <c r="N787" i="1"/>
  <c r="M788" i="1"/>
  <c r="N788" i="1"/>
  <c r="M789" i="1"/>
  <c r="N789" i="1"/>
  <c r="M790" i="1"/>
  <c r="N790" i="1"/>
  <c r="M791" i="1"/>
  <c r="N791" i="1"/>
  <c r="M792" i="1"/>
  <c r="N792" i="1"/>
  <c r="M793" i="1"/>
  <c r="N793" i="1"/>
  <c r="M794" i="1"/>
  <c r="N794" i="1"/>
  <c r="M795" i="1"/>
  <c r="N795" i="1"/>
  <c r="M796" i="1"/>
  <c r="N796" i="1"/>
  <c r="M797" i="1"/>
  <c r="N797" i="1"/>
  <c r="M798" i="1"/>
  <c r="N798" i="1"/>
  <c r="M799" i="1"/>
  <c r="N799" i="1"/>
  <c r="M800" i="1"/>
  <c r="N800" i="1"/>
  <c r="M801" i="1"/>
  <c r="N801" i="1"/>
  <c r="M802" i="1"/>
  <c r="N802" i="1"/>
  <c r="M803" i="1"/>
  <c r="N803" i="1"/>
  <c r="M804" i="1"/>
  <c r="N804" i="1"/>
  <c r="M805" i="1"/>
  <c r="N805" i="1"/>
  <c r="M806" i="1"/>
  <c r="N806" i="1"/>
  <c r="M807" i="1"/>
  <c r="N807" i="1"/>
  <c r="M808" i="1"/>
  <c r="N808" i="1"/>
  <c r="M809" i="1"/>
  <c r="N809" i="1"/>
  <c r="M810" i="1"/>
  <c r="N810" i="1"/>
  <c r="M811" i="1"/>
  <c r="N811" i="1"/>
  <c r="M812" i="1"/>
  <c r="N812" i="1"/>
  <c r="M813" i="1"/>
  <c r="N813" i="1"/>
  <c r="M814" i="1"/>
  <c r="N814" i="1"/>
  <c r="M815" i="1"/>
  <c r="N815" i="1"/>
  <c r="M816" i="1"/>
  <c r="N816" i="1"/>
  <c r="M817" i="1"/>
  <c r="N817" i="1"/>
  <c r="M818" i="1"/>
  <c r="N818" i="1"/>
  <c r="M819" i="1"/>
  <c r="N819" i="1"/>
  <c r="M820" i="1"/>
  <c r="N820" i="1"/>
  <c r="M821" i="1"/>
  <c r="N821" i="1"/>
  <c r="M822" i="1"/>
  <c r="N822" i="1"/>
  <c r="M823" i="1"/>
  <c r="N823" i="1"/>
  <c r="M824" i="1"/>
  <c r="N824" i="1"/>
  <c r="M825" i="1"/>
  <c r="N825" i="1"/>
  <c r="M826" i="1"/>
  <c r="N826" i="1"/>
  <c r="M827" i="1"/>
  <c r="N827" i="1"/>
  <c r="M828" i="1"/>
  <c r="N828" i="1"/>
  <c r="M829" i="1"/>
  <c r="N829" i="1"/>
  <c r="M830" i="1"/>
  <c r="N830" i="1"/>
  <c r="M831" i="1"/>
  <c r="N831" i="1"/>
  <c r="M832" i="1"/>
  <c r="N832" i="1"/>
  <c r="M833" i="1"/>
  <c r="N833" i="1"/>
  <c r="M834" i="1"/>
  <c r="N834" i="1"/>
  <c r="M835" i="1"/>
  <c r="N835" i="1"/>
  <c r="M836" i="1"/>
  <c r="N836" i="1"/>
  <c r="M837" i="1"/>
  <c r="N837" i="1"/>
  <c r="M838" i="1"/>
  <c r="N838" i="1"/>
  <c r="M839" i="1"/>
  <c r="N839" i="1"/>
  <c r="M840" i="1"/>
  <c r="N840" i="1"/>
  <c r="M841" i="1"/>
  <c r="N841" i="1"/>
  <c r="M842" i="1"/>
  <c r="N842" i="1"/>
  <c r="M843" i="1"/>
  <c r="N843" i="1"/>
  <c r="M844" i="1"/>
  <c r="N844" i="1"/>
  <c r="M845" i="1"/>
  <c r="N845" i="1"/>
  <c r="M846" i="1"/>
  <c r="N846" i="1"/>
  <c r="M847" i="1"/>
  <c r="N847" i="1"/>
  <c r="M848" i="1"/>
  <c r="N848" i="1"/>
  <c r="M849" i="1"/>
  <c r="N849" i="1"/>
  <c r="M850" i="1"/>
  <c r="N850" i="1"/>
  <c r="M851" i="1"/>
  <c r="N851" i="1"/>
  <c r="M852" i="1"/>
  <c r="N852" i="1"/>
  <c r="M853" i="1"/>
  <c r="N853" i="1"/>
  <c r="M854" i="1"/>
  <c r="N854" i="1"/>
  <c r="M855" i="1"/>
  <c r="N855" i="1"/>
  <c r="M856" i="1"/>
  <c r="N856" i="1"/>
  <c r="M857" i="1"/>
  <c r="N857" i="1"/>
  <c r="M858" i="1"/>
  <c r="N858" i="1"/>
  <c r="M859" i="1"/>
  <c r="N859" i="1"/>
  <c r="M860" i="1"/>
  <c r="N860" i="1"/>
  <c r="M861" i="1"/>
  <c r="N861" i="1"/>
  <c r="M862" i="1"/>
  <c r="N862" i="1"/>
  <c r="M863" i="1"/>
  <c r="N863" i="1"/>
  <c r="M864" i="1"/>
  <c r="N864" i="1"/>
  <c r="M865" i="1"/>
  <c r="N865" i="1"/>
  <c r="M866" i="1"/>
  <c r="N866" i="1"/>
  <c r="M867" i="1"/>
  <c r="N867" i="1"/>
  <c r="M868" i="1"/>
  <c r="N868" i="1"/>
  <c r="M869" i="1"/>
  <c r="N869" i="1"/>
  <c r="M870" i="1"/>
  <c r="N870" i="1"/>
  <c r="M871" i="1"/>
  <c r="N871" i="1"/>
  <c r="M872" i="1"/>
  <c r="N872" i="1"/>
  <c r="M873" i="1"/>
  <c r="N873" i="1"/>
  <c r="M874" i="1"/>
  <c r="N874" i="1"/>
  <c r="M875" i="1"/>
  <c r="N875" i="1"/>
  <c r="M876" i="1"/>
  <c r="N876" i="1"/>
  <c r="M877" i="1"/>
  <c r="N877" i="1"/>
  <c r="M878" i="1"/>
  <c r="N878" i="1"/>
  <c r="M879" i="1"/>
  <c r="N879" i="1"/>
  <c r="M880" i="1"/>
  <c r="N880" i="1"/>
  <c r="M881" i="1"/>
  <c r="N881" i="1"/>
  <c r="M882" i="1"/>
  <c r="N882" i="1"/>
  <c r="M883" i="1"/>
  <c r="N883" i="1"/>
  <c r="M884" i="1"/>
  <c r="N884" i="1"/>
  <c r="M885" i="1"/>
  <c r="N885" i="1"/>
  <c r="M886" i="1"/>
  <c r="N886" i="1"/>
  <c r="M887" i="1"/>
  <c r="N887" i="1"/>
  <c r="M888" i="1"/>
  <c r="N888" i="1"/>
  <c r="M889" i="1"/>
  <c r="N889" i="1"/>
  <c r="M890" i="1"/>
  <c r="N890" i="1"/>
  <c r="M891" i="1"/>
  <c r="N891" i="1"/>
  <c r="M892" i="1"/>
  <c r="N892" i="1"/>
  <c r="M893" i="1"/>
  <c r="N893" i="1"/>
  <c r="M894" i="1"/>
  <c r="N894" i="1"/>
  <c r="M895" i="1"/>
  <c r="N895" i="1"/>
  <c r="M896" i="1"/>
  <c r="N896" i="1"/>
  <c r="M897" i="1"/>
  <c r="N897" i="1"/>
  <c r="M898" i="1"/>
  <c r="N898" i="1"/>
  <c r="M899" i="1"/>
  <c r="N899" i="1"/>
  <c r="M900" i="1"/>
  <c r="N900" i="1"/>
  <c r="M901" i="1"/>
  <c r="N901" i="1"/>
  <c r="M902" i="1"/>
  <c r="N902" i="1"/>
  <c r="M903" i="1"/>
  <c r="N903" i="1"/>
  <c r="M904" i="1"/>
  <c r="N904" i="1"/>
  <c r="M905" i="1"/>
  <c r="N905" i="1"/>
  <c r="M906" i="1"/>
  <c r="N906" i="1"/>
  <c r="M907" i="1"/>
  <c r="N907" i="1"/>
  <c r="M908" i="1"/>
  <c r="N908" i="1"/>
  <c r="M909" i="1"/>
  <c r="N909" i="1"/>
  <c r="M910" i="1"/>
  <c r="N910" i="1"/>
  <c r="M911" i="1"/>
  <c r="N911" i="1"/>
  <c r="M912" i="1"/>
  <c r="N912" i="1"/>
  <c r="M913" i="1"/>
  <c r="N913" i="1"/>
  <c r="M914" i="1"/>
  <c r="N914" i="1"/>
  <c r="M915" i="1"/>
  <c r="N915" i="1"/>
  <c r="M916" i="1"/>
  <c r="N916" i="1"/>
  <c r="M917" i="1"/>
  <c r="N917" i="1"/>
  <c r="M918" i="1"/>
  <c r="N918" i="1"/>
  <c r="M919" i="1"/>
  <c r="N919" i="1"/>
  <c r="M920" i="1"/>
  <c r="N920" i="1"/>
  <c r="M921" i="1"/>
  <c r="N921" i="1"/>
  <c r="M922" i="1"/>
  <c r="N922" i="1"/>
  <c r="M923" i="1"/>
  <c r="N923" i="1"/>
  <c r="M924" i="1"/>
  <c r="N924" i="1"/>
  <c r="M925" i="1"/>
  <c r="N925" i="1"/>
  <c r="M926" i="1"/>
  <c r="N926" i="1"/>
  <c r="M927" i="1"/>
  <c r="N927" i="1"/>
  <c r="M928" i="1"/>
  <c r="N928" i="1"/>
  <c r="M929" i="1"/>
  <c r="N929" i="1"/>
  <c r="M930" i="1"/>
  <c r="N930" i="1"/>
  <c r="M931" i="1"/>
  <c r="N931" i="1"/>
  <c r="M932" i="1"/>
  <c r="N932" i="1"/>
  <c r="M933" i="1"/>
  <c r="N933" i="1"/>
  <c r="M934" i="1"/>
  <c r="N934" i="1"/>
  <c r="M935" i="1"/>
  <c r="N935" i="1"/>
  <c r="M936" i="1"/>
  <c r="N936" i="1"/>
  <c r="M937" i="1"/>
  <c r="N937" i="1"/>
  <c r="M938" i="1"/>
  <c r="N938" i="1"/>
  <c r="M939" i="1"/>
  <c r="N939" i="1"/>
  <c r="M940" i="1"/>
  <c r="N940" i="1"/>
  <c r="M941" i="1"/>
  <c r="N941" i="1"/>
  <c r="M942" i="1"/>
  <c r="N942" i="1"/>
  <c r="M943" i="1"/>
  <c r="N943" i="1"/>
  <c r="M944" i="1"/>
  <c r="N944" i="1"/>
  <c r="M945" i="1"/>
  <c r="N945" i="1"/>
  <c r="M946" i="1"/>
  <c r="N946" i="1"/>
  <c r="M947" i="1"/>
  <c r="N947" i="1"/>
  <c r="M948" i="1"/>
  <c r="N948" i="1"/>
  <c r="M949" i="1"/>
  <c r="N949" i="1"/>
  <c r="M950" i="1"/>
  <c r="N950" i="1"/>
  <c r="M951" i="1"/>
  <c r="N951" i="1"/>
  <c r="M952" i="1"/>
  <c r="N952" i="1"/>
  <c r="M953" i="1"/>
  <c r="N953" i="1"/>
  <c r="M954" i="1"/>
  <c r="N954" i="1"/>
  <c r="M955" i="1"/>
  <c r="N955" i="1"/>
  <c r="M956" i="1"/>
  <c r="N956" i="1"/>
  <c r="M957" i="1"/>
  <c r="N957" i="1"/>
  <c r="M958" i="1"/>
  <c r="N958" i="1"/>
  <c r="M959" i="1"/>
  <c r="N959" i="1"/>
  <c r="M960" i="1"/>
  <c r="N960" i="1"/>
  <c r="M961" i="1"/>
  <c r="N961" i="1"/>
  <c r="M962" i="1"/>
  <c r="N962" i="1"/>
  <c r="M963" i="1"/>
  <c r="N963" i="1"/>
  <c r="M964" i="1"/>
  <c r="N964" i="1"/>
  <c r="M965" i="1"/>
  <c r="N965" i="1"/>
  <c r="M966" i="1"/>
  <c r="N966" i="1"/>
  <c r="M967" i="1"/>
  <c r="N967" i="1"/>
  <c r="M968" i="1"/>
  <c r="N968" i="1"/>
  <c r="M969" i="1"/>
  <c r="N969" i="1"/>
  <c r="M970" i="1"/>
  <c r="N970" i="1"/>
  <c r="M971" i="1"/>
  <c r="N971" i="1"/>
  <c r="M972" i="1"/>
  <c r="N972" i="1"/>
  <c r="M973" i="1"/>
  <c r="N973" i="1"/>
  <c r="M974" i="1"/>
  <c r="N974" i="1"/>
  <c r="M975" i="1"/>
  <c r="N975" i="1"/>
  <c r="M976" i="1"/>
  <c r="N976" i="1"/>
  <c r="M977" i="1"/>
  <c r="N977" i="1"/>
  <c r="M978" i="1"/>
  <c r="N978" i="1"/>
  <c r="M979" i="1"/>
  <c r="N979" i="1"/>
  <c r="M980" i="1"/>
  <c r="N980" i="1"/>
  <c r="M981" i="1"/>
  <c r="N981" i="1"/>
  <c r="M982" i="1"/>
  <c r="N982" i="1"/>
  <c r="M983" i="1"/>
  <c r="N983" i="1"/>
  <c r="M984" i="1"/>
  <c r="N984" i="1"/>
  <c r="M985" i="1"/>
  <c r="N985" i="1"/>
  <c r="M986" i="1"/>
  <c r="N986" i="1"/>
  <c r="M987" i="1"/>
  <c r="N987" i="1"/>
  <c r="M988" i="1"/>
  <c r="N988" i="1"/>
  <c r="M989" i="1"/>
  <c r="N989" i="1"/>
  <c r="M990" i="1"/>
  <c r="N990" i="1"/>
  <c r="M991" i="1"/>
  <c r="N991" i="1"/>
  <c r="M992" i="1"/>
  <c r="N992" i="1"/>
  <c r="M993" i="1"/>
  <c r="N993" i="1"/>
  <c r="M994" i="1"/>
  <c r="N994" i="1"/>
  <c r="M995" i="1"/>
  <c r="N995" i="1"/>
  <c r="M996" i="1"/>
  <c r="N996" i="1"/>
  <c r="M997" i="1"/>
  <c r="N997" i="1"/>
  <c r="M998" i="1"/>
  <c r="N998" i="1"/>
  <c r="M999" i="1"/>
  <c r="N999" i="1"/>
  <c r="M1000" i="1"/>
  <c r="N1000" i="1"/>
  <c r="M1001" i="1"/>
  <c r="N1001" i="1"/>
  <c r="M1002" i="1"/>
  <c r="N1002" i="1"/>
  <c r="M1003" i="1"/>
  <c r="N1003" i="1"/>
  <c r="M1004" i="1"/>
  <c r="N1004" i="1"/>
  <c r="M1005" i="1"/>
  <c r="N1005" i="1"/>
  <c r="M1006" i="1"/>
  <c r="N1006" i="1"/>
  <c r="M1007" i="1"/>
  <c r="N1007" i="1"/>
  <c r="M1008" i="1"/>
  <c r="N1008" i="1"/>
  <c r="M1009" i="1"/>
  <c r="N1009" i="1"/>
  <c r="M1010" i="1"/>
  <c r="N1010" i="1"/>
  <c r="M1011" i="1"/>
  <c r="N1011" i="1"/>
  <c r="M1012" i="1"/>
  <c r="N1012" i="1"/>
  <c r="M1013" i="1"/>
  <c r="N1013" i="1"/>
  <c r="M1014" i="1"/>
  <c r="N1014" i="1"/>
  <c r="M1015" i="1"/>
  <c r="N1015" i="1"/>
  <c r="M1016" i="1"/>
  <c r="N1016" i="1"/>
  <c r="M1017" i="1"/>
  <c r="N1017" i="1"/>
  <c r="M1018" i="1"/>
  <c r="N1018" i="1"/>
  <c r="M1019" i="1"/>
  <c r="N1019" i="1"/>
  <c r="M1020" i="1"/>
  <c r="N1020" i="1"/>
  <c r="M1021" i="1"/>
  <c r="N1021" i="1"/>
  <c r="M1022" i="1"/>
  <c r="N1022" i="1"/>
  <c r="M1023" i="1"/>
  <c r="N1023" i="1"/>
  <c r="M1024" i="1"/>
  <c r="N1024" i="1"/>
  <c r="M1025" i="1"/>
  <c r="N1025" i="1"/>
  <c r="M1026" i="1"/>
  <c r="N1026" i="1"/>
  <c r="M1027" i="1"/>
  <c r="N1027" i="1"/>
  <c r="M1028" i="1"/>
  <c r="N1028" i="1"/>
  <c r="M1029" i="1"/>
  <c r="N1029" i="1"/>
  <c r="M1030" i="1"/>
  <c r="N1030" i="1"/>
  <c r="M1031" i="1"/>
  <c r="N1031" i="1"/>
  <c r="M1032" i="1"/>
  <c r="N1032" i="1"/>
  <c r="M1033" i="1"/>
  <c r="N1033" i="1"/>
  <c r="M1034" i="1"/>
  <c r="N1034" i="1"/>
  <c r="M1035" i="1"/>
  <c r="N1035" i="1"/>
  <c r="M1036" i="1"/>
  <c r="N1036" i="1"/>
  <c r="M1037" i="1"/>
  <c r="N1037" i="1"/>
  <c r="M1038" i="1"/>
  <c r="N1038" i="1"/>
  <c r="M1039" i="1"/>
  <c r="N1039" i="1"/>
  <c r="M1040" i="1"/>
  <c r="N1040" i="1"/>
  <c r="M1041" i="1"/>
  <c r="N1041" i="1"/>
  <c r="M1042" i="1"/>
  <c r="N1042" i="1"/>
  <c r="M1043" i="1"/>
  <c r="N1043" i="1"/>
  <c r="M1044" i="1"/>
  <c r="N1044" i="1"/>
  <c r="M1045" i="1"/>
  <c r="N1045" i="1"/>
  <c r="M1046" i="1"/>
  <c r="N1046" i="1"/>
  <c r="M1047" i="1"/>
  <c r="N1047" i="1"/>
  <c r="M1048" i="1"/>
  <c r="N1048" i="1"/>
  <c r="M1049" i="1"/>
  <c r="N1049" i="1"/>
  <c r="M1050" i="1"/>
  <c r="N1050" i="1"/>
  <c r="M1051" i="1"/>
  <c r="N1051" i="1"/>
  <c r="M1052" i="1"/>
  <c r="N1052" i="1"/>
  <c r="M1053" i="1"/>
  <c r="N1053" i="1"/>
  <c r="M1054" i="1"/>
  <c r="N1054" i="1"/>
  <c r="M1055" i="1"/>
  <c r="N1055" i="1"/>
  <c r="M1056" i="1"/>
  <c r="N1056" i="1"/>
  <c r="M1057" i="1"/>
  <c r="N1057" i="1"/>
  <c r="M1058" i="1"/>
  <c r="N1058" i="1"/>
  <c r="M1059" i="1"/>
  <c r="N1059" i="1"/>
  <c r="M1060" i="1"/>
  <c r="N1060" i="1"/>
  <c r="M1061" i="1"/>
  <c r="N1061" i="1"/>
  <c r="M1062" i="1"/>
  <c r="N1062" i="1"/>
  <c r="M1063" i="1"/>
  <c r="N1063" i="1"/>
  <c r="M1064" i="1"/>
  <c r="N1064" i="1"/>
  <c r="M1065" i="1"/>
  <c r="N1065" i="1"/>
  <c r="M1066" i="1"/>
  <c r="N1066" i="1"/>
  <c r="M1067" i="1"/>
  <c r="N1067" i="1"/>
  <c r="M1068" i="1"/>
  <c r="N1068" i="1"/>
  <c r="M1069" i="1"/>
  <c r="N1069" i="1"/>
  <c r="M1070" i="1"/>
  <c r="N1070" i="1"/>
  <c r="M1071" i="1"/>
  <c r="N1071" i="1"/>
  <c r="M1072" i="1"/>
  <c r="N1072" i="1"/>
  <c r="M1073" i="1"/>
  <c r="N1073" i="1"/>
  <c r="M1074" i="1"/>
  <c r="N1074" i="1"/>
  <c r="M1075" i="1"/>
  <c r="N1075" i="1"/>
  <c r="M1076" i="1"/>
  <c r="N1076" i="1"/>
  <c r="M1077" i="1"/>
  <c r="N1077" i="1"/>
  <c r="M1078" i="1"/>
  <c r="N1078" i="1"/>
  <c r="M1079" i="1"/>
  <c r="N1079" i="1"/>
  <c r="M1080" i="1"/>
  <c r="N1080" i="1"/>
  <c r="M1081" i="1"/>
  <c r="N1081" i="1"/>
  <c r="M1082" i="1"/>
  <c r="N1082" i="1"/>
  <c r="M1083" i="1"/>
  <c r="N1083" i="1"/>
  <c r="M1084" i="1"/>
  <c r="N1084" i="1"/>
  <c r="M1085" i="1"/>
  <c r="N1085" i="1"/>
  <c r="M1086" i="1"/>
  <c r="N1086" i="1"/>
  <c r="M1087" i="1"/>
  <c r="N1087" i="1"/>
  <c r="M1088" i="1"/>
  <c r="N1088" i="1"/>
  <c r="M1089" i="1"/>
  <c r="N1089" i="1"/>
  <c r="M1090" i="1"/>
  <c r="N1090" i="1"/>
  <c r="M1091" i="1"/>
  <c r="N1091" i="1"/>
  <c r="M1092" i="1"/>
  <c r="N1092" i="1"/>
  <c r="M1093" i="1"/>
  <c r="N1093" i="1"/>
  <c r="M1094" i="1"/>
  <c r="N1094" i="1"/>
  <c r="M1095" i="1"/>
  <c r="N1095" i="1"/>
  <c r="M1096" i="1"/>
  <c r="N1096" i="1"/>
  <c r="M1097" i="1"/>
  <c r="N1097" i="1"/>
  <c r="M1098" i="1"/>
  <c r="N1098" i="1"/>
  <c r="M1099" i="1"/>
  <c r="N1099" i="1"/>
  <c r="M1100" i="1"/>
  <c r="N1100" i="1"/>
  <c r="M1101" i="1"/>
  <c r="N1101" i="1"/>
  <c r="M1102" i="1"/>
  <c r="N1102" i="1"/>
  <c r="M1103" i="1"/>
  <c r="N1103" i="1"/>
  <c r="M1104" i="1"/>
  <c r="N1104" i="1"/>
  <c r="M1105" i="1"/>
  <c r="N1105" i="1"/>
  <c r="M1106" i="1"/>
  <c r="N1106" i="1"/>
  <c r="M1107" i="1"/>
  <c r="N1107" i="1"/>
  <c r="M1108" i="1"/>
  <c r="N1108" i="1"/>
  <c r="M1109" i="1"/>
  <c r="N1109" i="1"/>
  <c r="M1110" i="1"/>
  <c r="N1110" i="1"/>
  <c r="M1111" i="1"/>
  <c r="N1111" i="1"/>
  <c r="M1112" i="1"/>
  <c r="N1112" i="1"/>
  <c r="M1113" i="1"/>
  <c r="N1113" i="1"/>
  <c r="M1114" i="1"/>
  <c r="N1114" i="1"/>
  <c r="M1115" i="1"/>
  <c r="N1115" i="1"/>
  <c r="M1116" i="1"/>
  <c r="N1116" i="1"/>
  <c r="M1117" i="1"/>
  <c r="N1117" i="1"/>
  <c r="M1118" i="1"/>
  <c r="N1118" i="1"/>
  <c r="M1119" i="1"/>
  <c r="N1119" i="1"/>
  <c r="M1120" i="1"/>
  <c r="N1120" i="1"/>
  <c r="M1121" i="1"/>
  <c r="N1121" i="1"/>
  <c r="M1122" i="1"/>
  <c r="N1122" i="1"/>
  <c r="M1123" i="1"/>
  <c r="N1123" i="1"/>
  <c r="M1124" i="1"/>
  <c r="N1124" i="1"/>
  <c r="M1125" i="1"/>
  <c r="N1125" i="1"/>
  <c r="M1126" i="1"/>
  <c r="N1126" i="1"/>
  <c r="M1127" i="1"/>
  <c r="N1127" i="1"/>
  <c r="M1128" i="1"/>
  <c r="N1128" i="1"/>
  <c r="M1129" i="1"/>
  <c r="N1129" i="1"/>
  <c r="M1130" i="1"/>
  <c r="N1130" i="1"/>
  <c r="M1131" i="1"/>
  <c r="N1131" i="1"/>
  <c r="M1132" i="1"/>
  <c r="N1132" i="1"/>
  <c r="M1133" i="1"/>
  <c r="N1133" i="1"/>
  <c r="M1134" i="1"/>
  <c r="N1134" i="1"/>
  <c r="M1135" i="1"/>
  <c r="N1135" i="1"/>
  <c r="M1136" i="1"/>
  <c r="N1136" i="1"/>
  <c r="M1137" i="1"/>
  <c r="N1137" i="1"/>
  <c r="M1138" i="1"/>
  <c r="N1138" i="1"/>
  <c r="M1139" i="1"/>
  <c r="N1139" i="1"/>
  <c r="M1140" i="1"/>
  <c r="N1140" i="1"/>
  <c r="M1141" i="1"/>
  <c r="N1141" i="1"/>
  <c r="M1142" i="1"/>
  <c r="N1142" i="1"/>
  <c r="M1143" i="1"/>
  <c r="N1143" i="1"/>
  <c r="M1144" i="1"/>
  <c r="N1144" i="1"/>
  <c r="M1145" i="1"/>
  <c r="N1145" i="1"/>
  <c r="M1146" i="1"/>
  <c r="N1146" i="1"/>
  <c r="M1147" i="1"/>
  <c r="N1147" i="1"/>
  <c r="M1148" i="1"/>
  <c r="N1148" i="1"/>
  <c r="M1149" i="1"/>
  <c r="N1149" i="1"/>
  <c r="M1150" i="1"/>
  <c r="N1150" i="1"/>
  <c r="M1151" i="1"/>
  <c r="N1151" i="1"/>
  <c r="M1152" i="1"/>
  <c r="N1152" i="1"/>
  <c r="M1153" i="1"/>
  <c r="N1153" i="1"/>
  <c r="M1154" i="1"/>
  <c r="N1154" i="1"/>
  <c r="M1155" i="1"/>
  <c r="N1155" i="1"/>
  <c r="M1156" i="1"/>
  <c r="N1156" i="1"/>
  <c r="M1157" i="1"/>
  <c r="N1157" i="1"/>
  <c r="M1158" i="1"/>
  <c r="N1158" i="1"/>
  <c r="M1159" i="1"/>
  <c r="N1159" i="1"/>
  <c r="M1160" i="1"/>
  <c r="N1160" i="1"/>
  <c r="M1161" i="1"/>
  <c r="N1161" i="1"/>
  <c r="M1162" i="1"/>
  <c r="N1162" i="1"/>
  <c r="M1163" i="1"/>
  <c r="N1163" i="1"/>
  <c r="M1164" i="1"/>
  <c r="N1164" i="1"/>
  <c r="M1165" i="1"/>
  <c r="N1165" i="1"/>
  <c r="M1166" i="1"/>
  <c r="N1166" i="1"/>
  <c r="M1167" i="1"/>
  <c r="N1167" i="1"/>
  <c r="M1168" i="1"/>
  <c r="N1168" i="1"/>
  <c r="M1169" i="1"/>
  <c r="N1169" i="1"/>
  <c r="M1170" i="1"/>
  <c r="N1170" i="1"/>
  <c r="M1171" i="1"/>
  <c r="N1171" i="1"/>
  <c r="M1172" i="1"/>
  <c r="N1172" i="1"/>
  <c r="M1173" i="1"/>
  <c r="N1173" i="1"/>
  <c r="M1174" i="1"/>
  <c r="N1174" i="1"/>
  <c r="M1175" i="1"/>
  <c r="N1175" i="1"/>
  <c r="M1176" i="1"/>
  <c r="N1176" i="1"/>
  <c r="M1177" i="1"/>
  <c r="N1177" i="1"/>
  <c r="M1178" i="1"/>
  <c r="N1178" i="1"/>
  <c r="M1179" i="1"/>
  <c r="N1179" i="1"/>
  <c r="M1180" i="1"/>
  <c r="N1180" i="1"/>
  <c r="M1181" i="1"/>
  <c r="N1181" i="1"/>
  <c r="M1182" i="1"/>
  <c r="N1182" i="1"/>
  <c r="M1183" i="1"/>
  <c r="N1183" i="1"/>
  <c r="M1184" i="1"/>
  <c r="N1184" i="1"/>
  <c r="M1185" i="1"/>
  <c r="N1185" i="1"/>
  <c r="M1186" i="1"/>
  <c r="N1186" i="1"/>
  <c r="M1187" i="1"/>
  <c r="N1187" i="1"/>
  <c r="M1188" i="1"/>
  <c r="N1188" i="1"/>
  <c r="M1189" i="1"/>
  <c r="N1189" i="1"/>
  <c r="M1190" i="1"/>
  <c r="N1190" i="1"/>
  <c r="M1191" i="1"/>
  <c r="N1191" i="1"/>
  <c r="M1192" i="1"/>
  <c r="N1192" i="1"/>
  <c r="M1193" i="1"/>
  <c r="N1193" i="1"/>
  <c r="M1194" i="1"/>
  <c r="N1194" i="1"/>
  <c r="M1195" i="1"/>
  <c r="N1195" i="1"/>
  <c r="M1196" i="1"/>
  <c r="N1196" i="1"/>
  <c r="M1197" i="1"/>
  <c r="N1197" i="1"/>
  <c r="M1198" i="1"/>
  <c r="N1198" i="1"/>
  <c r="M1199" i="1"/>
  <c r="N1199" i="1"/>
  <c r="M1200" i="1"/>
  <c r="N1200" i="1"/>
  <c r="M1201" i="1"/>
  <c r="N1201" i="1"/>
  <c r="M1202" i="1"/>
  <c r="N1202" i="1"/>
  <c r="M1203" i="1"/>
  <c r="N1203" i="1"/>
  <c r="M1204" i="1"/>
  <c r="N1204" i="1"/>
  <c r="M1205" i="1"/>
  <c r="N1205" i="1"/>
  <c r="M1206" i="1"/>
  <c r="N1206" i="1"/>
  <c r="M1207" i="1"/>
  <c r="N1207" i="1"/>
  <c r="M1208" i="1"/>
  <c r="N1208" i="1"/>
  <c r="M1209" i="1"/>
  <c r="N1209" i="1"/>
  <c r="M1210" i="1"/>
  <c r="N1210" i="1"/>
  <c r="M1211" i="1"/>
  <c r="N1211" i="1"/>
  <c r="M1212" i="1"/>
  <c r="N1212" i="1"/>
  <c r="M1213" i="1"/>
  <c r="N1213" i="1"/>
  <c r="M1214" i="1"/>
  <c r="N1214" i="1"/>
  <c r="M1215" i="1"/>
  <c r="N1215" i="1"/>
  <c r="M1216" i="1"/>
  <c r="N1216" i="1"/>
  <c r="M1217" i="1"/>
  <c r="N1217" i="1"/>
  <c r="M1218" i="1"/>
  <c r="N1218" i="1"/>
  <c r="M1219" i="1"/>
  <c r="N1219" i="1"/>
  <c r="M1220" i="1"/>
  <c r="N1220" i="1"/>
  <c r="M1221" i="1"/>
  <c r="N1221" i="1"/>
  <c r="M1222" i="1"/>
  <c r="N1222" i="1"/>
  <c r="M1223" i="1"/>
  <c r="N1223" i="1"/>
  <c r="M1224" i="1"/>
  <c r="N1224" i="1"/>
  <c r="M1225" i="1"/>
  <c r="N1225" i="1"/>
  <c r="M1226" i="1"/>
  <c r="N1226" i="1"/>
  <c r="M1227" i="1"/>
  <c r="N1227" i="1"/>
  <c r="M1228" i="1"/>
  <c r="N1228" i="1"/>
  <c r="M1229" i="1"/>
  <c r="N1229" i="1"/>
  <c r="M1230" i="1"/>
  <c r="N1230" i="1"/>
  <c r="M1231" i="1"/>
  <c r="N1231" i="1"/>
  <c r="M1232" i="1"/>
  <c r="N1232" i="1"/>
  <c r="M1233" i="1"/>
  <c r="N1233" i="1"/>
  <c r="M1234" i="1"/>
  <c r="N1234" i="1"/>
  <c r="M1235" i="1"/>
  <c r="N1235" i="1"/>
  <c r="M1236" i="1"/>
  <c r="N1236" i="1"/>
  <c r="M1237" i="1"/>
  <c r="N1237" i="1"/>
  <c r="M1238" i="1"/>
  <c r="N1238" i="1"/>
  <c r="M1239" i="1"/>
  <c r="N1239" i="1"/>
  <c r="M1240" i="1"/>
  <c r="N1240" i="1"/>
  <c r="M1241" i="1"/>
  <c r="N1241" i="1"/>
  <c r="M1242" i="1"/>
  <c r="N1242" i="1"/>
  <c r="M1243" i="1"/>
  <c r="N1243" i="1"/>
  <c r="M1244" i="1"/>
  <c r="N1244" i="1"/>
  <c r="M1245" i="1"/>
  <c r="N1245" i="1"/>
  <c r="M11" i="1"/>
  <c r="O11" i="1"/>
  <c r="O14" i="1"/>
  <c r="O15" i="1"/>
  <c r="O22" i="1"/>
  <c r="O50" i="1"/>
  <c r="O54" i="1"/>
  <c r="O55" i="1"/>
  <c r="O62" i="1"/>
  <c r="O70" i="1"/>
  <c r="O71" i="1"/>
  <c r="O75" i="1"/>
  <c r="O78" i="1"/>
  <c r="O86" i="1"/>
  <c r="O90" i="1"/>
  <c r="O91" i="1"/>
  <c r="O94" i="1"/>
  <c r="O106" i="1"/>
  <c r="O110" i="1"/>
  <c r="O111" i="1"/>
  <c r="O114" i="1"/>
  <c r="O134" i="1"/>
  <c r="O135" i="1"/>
  <c r="O139" i="1"/>
  <c r="O146" i="1"/>
  <c r="O158" i="1"/>
  <c r="O166" i="1"/>
  <c r="O174" i="1"/>
  <c r="O178" i="1"/>
  <c r="O194" i="1"/>
  <c r="O202" i="1"/>
  <c r="O214" i="1"/>
  <c r="O218" i="1"/>
  <c r="O238" i="1"/>
  <c r="O254" i="1"/>
  <c r="O262" i="1"/>
  <c r="O279" i="1"/>
  <c r="O282" i="1"/>
  <c r="O290" i="1"/>
  <c r="O306" i="1"/>
  <c r="O319" i="1"/>
  <c r="O339" i="1"/>
  <c r="O363" i="1"/>
  <c r="O383" i="1"/>
  <c r="O398" i="1"/>
  <c r="O402" i="1"/>
  <c r="O403" i="1"/>
  <c r="O406" i="1"/>
  <c r="O414" i="1"/>
  <c r="O418" i="1"/>
  <c r="O423" i="1"/>
  <c r="O430" i="1"/>
  <c r="O434" i="1"/>
  <c r="O438" i="1"/>
  <c r="O442" i="1"/>
  <c r="O443" i="1"/>
  <c r="O446" i="1"/>
  <c r="O458" i="1"/>
  <c r="O462" i="1"/>
  <c r="O470" i="1"/>
  <c r="O474" i="1"/>
  <c r="O494" i="1"/>
  <c r="O495" i="1"/>
  <c r="O498" i="1"/>
  <c r="O502" i="1"/>
  <c r="O510" i="1"/>
  <c r="O511" i="1"/>
  <c r="O518" i="1"/>
  <c r="O534" i="1"/>
  <c r="O542" i="1"/>
  <c r="O558" i="1"/>
  <c r="O566" i="1"/>
  <c r="O574" i="1"/>
  <c r="O590" i="1"/>
  <c r="O591" i="1"/>
  <c r="O598" i="1"/>
  <c r="N11" i="1"/>
  <c r="O17" i="1"/>
  <c r="O24" i="1"/>
  <c r="O25" i="1"/>
  <c r="O32" i="1"/>
  <c r="O33" i="1"/>
  <c r="O40" i="1"/>
  <c r="O41" i="1"/>
  <c r="O48" i="1"/>
  <c r="O49" i="1"/>
  <c r="O52" i="1"/>
  <c r="O64" i="1"/>
  <c r="O68" i="1"/>
  <c r="O73" i="1"/>
  <c r="O84" i="1"/>
  <c r="O85" i="1"/>
  <c r="O92" i="1"/>
  <c r="O93" i="1"/>
  <c r="O100" i="1"/>
  <c r="O105" i="1"/>
  <c r="O109" i="1"/>
  <c r="O113" i="1"/>
  <c r="O116" i="1"/>
  <c r="O126" i="1"/>
  <c r="O129" i="1"/>
  <c r="O137" i="1"/>
  <c r="O141" i="1"/>
  <c r="O145" i="1"/>
  <c r="O148" i="1"/>
  <c r="O161" i="1"/>
  <c r="O164" i="1"/>
  <c r="O172" i="1"/>
  <c r="O177" i="1"/>
  <c r="O180" i="1"/>
  <c r="O185" i="1"/>
  <c r="O192" i="1"/>
  <c r="O193" i="1"/>
  <c r="O196" i="1"/>
  <c r="O206" i="1"/>
  <c r="O209" i="1"/>
  <c r="O220" i="1"/>
  <c r="O224" i="1"/>
  <c r="O225" i="1"/>
  <c r="O228" i="1"/>
  <c r="O237" i="1"/>
  <c r="O250" i="1"/>
  <c r="O253" i="1"/>
  <c r="O257" i="1"/>
  <c r="O266" i="1"/>
  <c r="O269" i="1"/>
  <c r="O273" i="1"/>
  <c r="O280" i="1"/>
  <c r="O281" i="1"/>
  <c r="O284" i="1"/>
  <c r="O289" i="1"/>
  <c r="O297" i="1"/>
  <c r="O300" i="1"/>
  <c r="O313" i="1"/>
  <c r="O324" i="1"/>
  <c r="O329" i="1"/>
  <c r="O337" i="1"/>
  <c r="O345" i="1"/>
  <c r="O353" i="1"/>
  <c r="O356" i="1"/>
  <c r="O360" i="1"/>
  <c r="O365" i="1"/>
  <c r="O369" i="1"/>
  <c r="O372" i="1"/>
  <c r="O377" i="1"/>
  <c r="O379" i="1"/>
  <c r="O385" i="1"/>
  <c r="O388" i="1"/>
  <c r="O389" i="1"/>
  <c r="O393" i="1"/>
  <c r="O400" i="1"/>
  <c r="O413" i="1"/>
  <c r="O417" i="1"/>
  <c r="O420" i="1"/>
  <c r="O429" i="1"/>
  <c r="O432" i="1"/>
  <c r="O436" i="1"/>
  <c r="O441" i="1"/>
  <c r="O448" i="1"/>
  <c r="O449" i="1"/>
  <c r="O456" i="1"/>
  <c r="O466" i="1"/>
  <c r="O472" i="1"/>
  <c r="O477" i="1"/>
  <c r="O480" i="1"/>
  <c r="O497" i="1"/>
  <c r="O512" i="1"/>
  <c r="O513" i="1"/>
  <c r="O514" i="1"/>
  <c r="O520" i="1"/>
  <c r="O521" i="1"/>
  <c r="O526" i="1"/>
  <c r="O537" i="1"/>
  <c r="O541" i="1"/>
  <c r="O544" i="1"/>
  <c r="O561" i="1"/>
  <c r="O565" i="1"/>
  <c r="O568" i="1"/>
  <c r="O569" i="1"/>
  <c r="O573" i="1"/>
  <c r="O577" i="1"/>
  <c r="O581" i="1"/>
  <c r="O585" i="1"/>
  <c r="O592" i="1"/>
  <c r="O597" i="1"/>
  <c r="O12" i="1"/>
  <c r="O16" i="1"/>
  <c r="O29" i="1"/>
  <c r="O38" i="1"/>
  <c r="O45" i="1"/>
  <c r="O56" i="1"/>
  <c r="O60" i="1"/>
  <c r="O61" i="1"/>
  <c r="O69" i="1"/>
  <c r="O72" i="1"/>
  <c r="O76" i="1"/>
  <c r="O88" i="1"/>
  <c r="O98" i="1"/>
  <c r="O101" i="1"/>
  <c r="O102" i="1"/>
  <c r="O104" i="1"/>
  <c r="O108" i="1"/>
  <c r="O117" i="1"/>
  <c r="O122" i="1"/>
  <c r="O124" i="1"/>
  <c r="O142" i="1"/>
  <c r="O149" i="1"/>
  <c r="O156" i="1"/>
  <c r="O165" i="1"/>
  <c r="O168" i="1"/>
  <c r="O173" i="1"/>
  <c r="O181" i="1"/>
  <c r="O182" i="1"/>
  <c r="O186" i="1"/>
  <c r="O188" i="1"/>
  <c r="O189" i="1"/>
  <c r="O208" i="1"/>
  <c r="O222" i="1"/>
  <c r="O232" i="1"/>
  <c r="O240" i="1"/>
  <c r="O244" i="1"/>
  <c r="O248" i="1"/>
  <c r="O261" i="1"/>
  <c r="O264" i="1"/>
  <c r="O268" i="1"/>
  <c r="O272" i="1"/>
  <c r="O274" i="1"/>
  <c r="O277" i="1"/>
  <c r="O285" i="1"/>
  <c r="O293" i="1"/>
  <c r="O301" i="1"/>
  <c r="O308" i="1"/>
  <c r="O309" i="1"/>
  <c r="O316" i="1"/>
  <c r="O325" i="1"/>
  <c r="O327" i="1"/>
  <c r="O332" i="1"/>
  <c r="O333" i="1"/>
  <c r="O341" i="1"/>
  <c r="O348" i="1"/>
  <c r="O349" i="1"/>
  <c r="O357" i="1"/>
  <c r="O364" i="1"/>
  <c r="O373" i="1"/>
  <c r="O380" i="1"/>
  <c r="O412" i="1"/>
  <c r="O422" i="1"/>
  <c r="O437" i="1"/>
  <c r="O444" i="1"/>
  <c r="O450" i="1"/>
  <c r="O452" i="1"/>
  <c r="O454" i="1"/>
  <c r="O460" i="1"/>
  <c r="O482" i="1"/>
  <c r="O487" i="1"/>
  <c r="O488" i="1"/>
  <c r="O504" i="1"/>
  <c r="O508" i="1"/>
  <c r="O525" i="1"/>
  <c r="O533" i="1"/>
  <c r="O584" i="1"/>
  <c r="N10" i="1"/>
  <c r="M10" i="1"/>
  <c r="O10" i="1"/>
  <c r="O13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</author>
    <author>Lillian Lan</author>
  </authors>
  <commentList>
    <comment ref="B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在单元格上点右键-&gt;设置单元格格式-&gt;数字/日期-&gt;选择"区域设置(国家/地区)-&gt; 选择"英语(英国)", 然后在"类型"中选择YYYY-MM-DD格式</t>
        </r>
      </text>
    </comment>
    <comment ref="D11" authorId="1" shapeId="0" xr:uid="{8F8550A6-36A2-490B-8742-72B22AD1BF03}">
      <text>
        <r>
          <rPr>
            <sz val="9"/>
            <color indexed="81"/>
            <rFont val="宋体"/>
            <family val="3"/>
            <charset val="134"/>
          </rPr>
          <t>乐队认证：若乐器不在列表中，请选“其它”，并在表格</t>
        </r>
        <r>
          <rPr>
            <sz val="9"/>
            <color indexed="81"/>
            <rFont val="Tahoma"/>
            <family val="2"/>
          </rPr>
          <t>M</t>
        </r>
        <r>
          <rPr>
            <sz val="9"/>
            <color indexed="81"/>
            <rFont val="宋体"/>
            <family val="3"/>
            <charset val="134"/>
          </rPr>
          <t>列填写乐器信息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C7C38DF7-49ED-4456-B6C3-1B98AD3C37E3}">
      <text>
        <r>
          <rPr>
            <b/>
            <sz val="9"/>
            <color indexed="81"/>
            <rFont val="宋体"/>
            <family val="3"/>
            <charset val="134"/>
          </rPr>
          <t>启蒙级：</t>
        </r>
        <r>
          <rPr>
            <sz val="9"/>
            <color indexed="81"/>
            <rFont val="宋体"/>
            <family val="3"/>
            <charset val="134"/>
          </rPr>
          <t>适用于尤克里里、钢琴、电吉他</t>
        </r>
        <r>
          <rPr>
            <sz val="9"/>
            <color indexed="81"/>
            <rFont val="Arial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 xml:space="preserve">木吉他、贝司、架子鼓的表演认证。
</t>
        </r>
        <r>
          <rPr>
            <b/>
            <sz val="9"/>
            <color indexed="81"/>
            <rFont val="宋体"/>
            <family val="3"/>
            <charset val="134"/>
          </rPr>
          <t>专业四级表演文凭：</t>
        </r>
        <r>
          <rPr>
            <sz val="9"/>
            <color indexed="81"/>
            <rFont val="宋体"/>
            <family val="3"/>
            <charset val="134"/>
          </rPr>
          <t>若</t>
        </r>
        <r>
          <rPr>
            <sz val="9"/>
            <color indexed="81"/>
            <rFont val="Arial"/>
            <family val="2"/>
          </rPr>
          <t>2025A</t>
        </r>
        <r>
          <rPr>
            <sz val="9"/>
            <color indexed="81"/>
            <rFont val="宋体"/>
            <family val="3"/>
            <charset val="134"/>
          </rPr>
          <t>报名，则不晚于</t>
        </r>
        <r>
          <rPr>
            <sz val="9"/>
            <color indexed="81"/>
            <rFont val="Arial"/>
            <family val="2"/>
          </rPr>
          <t>2026A</t>
        </r>
        <r>
          <rPr>
            <sz val="9"/>
            <color indexed="81"/>
            <rFont val="宋体"/>
            <family val="3"/>
            <charset val="134"/>
          </rPr>
          <t>参加认证，录制</t>
        </r>
        <r>
          <rPr>
            <sz val="9"/>
            <color indexed="81"/>
            <rFont val="Arial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面对面均可。文凭的认证类型选</t>
        </r>
        <r>
          <rPr>
            <sz val="9"/>
            <color indexed="81"/>
            <rFont val="Arial"/>
            <family val="2"/>
          </rPr>
          <t>“</t>
        </r>
        <r>
          <rPr>
            <sz val="9"/>
            <color indexed="81"/>
            <rFont val="宋体"/>
            <family val="3"/>
            <charset val="134"/>
          </rPr>
          <t>文凭表演</t>
        </r>
        <r>
          <rPr>
            <sz val="9"/>
            <color indexed="81"/>
            <rFont val="Arial"/>
            <family val="2"/>
          </rPr>
          <t>”</t>
        </r>
        <r>
          <rPr>
            <sz val="9"/>
            <color indexed="81"/>
            <rFont val="宋体"/>
            <family val="3"/>
            <charset val="134"/>
          </rPr>
          <t xml:space="preserve">。
</t>
        </r>
        <r>
          <rPr>
            <b/>
            <sz val="9"/>
            <color indexed="81"/>
            <rFont val="宋体"/>
            <family val="3"/>
            <charset val="134"/>
          </rPr>
          <t>乐队：</t>
        </r>
        <r>
          <rPr>
            <sz val="9"/>
            <color indexed="81"/>
            <rFont val="宋体"/>
            <family val="3"/>
            <charset val="134"/>
          </rPr>
          <t>请选初级</t>
        </r>
        <r>
          <rPr>
            <sz val="9"/>
            <color indexed="81"/>
            <rFont val="Arial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对应</t>
        </r>
        <r>
          <rPr>
            <sz val="9"/>
            <color indexed="81"/>
            <rFont val="Arial"/>
            <family val="2"/>
          </rPr>
          <t>RSL 1-3</t>
        </r>
        <r>
          <rPr>
            <sz val="9"/>
            <color indexed="81"/>
            <rFont val="宋体"/>
            <family val="3"/>
            <charset val="134"/>
          </rPr>
          <t>级</t>
        </r>
        <r>
          <rPr>
            <sz val="9"/>
            <color indexed="81"/>
            <rFont val="Arial"/>
            <family val="2"/>
          </rPr>
          <t>)</t>
        </r>
        <r>
          <rPr>
            <sz val="9"/>
            <color indexed="81"/>
            <rFont val="宋体"/>
            <family val="3"/>
            <charset val="134"/>
          </rPr>
          <t>、中级（对应</t>
        </r>
        <r>
          <rPr>
            <sz val="9"/>
            <color indexed="81"/>
            <rFont val="Arial"/>
            <family val="2"/>
          </rPr>
          <t>RSL 4-5</t>
        </r>
        <r>
          <rPr>
            <sz val="9"/>
            <color indexed="81"/>
            <rFont val="宋体"/>
            <family val="3"/>
            <charset val="134"/>
          </rPr>
          <t>级）、高级（对应</t>
        </r>
        <r>
          <rPr>
            <sz val="9"/>
            <color indexed="81"/>
            <rFont val="Arial"/>
            <family val="2"/>
          </rPr>
          <t>RSL 6-8</t>
        </r>
        <r>
          <rPr>
            <sz val="9"/>
            <color indexed="81"/>
            <rFont val="宋体"/>
            <family val="3"/>
            <charset val="134"/>
          </rPr>
          <t>级）。</t>
        </r>
      </text>
    </comment>
  </commentList>
</comments>
</file>

<file path=xl/sharedStrings.xml><?xml version="1.0" encoding="utf-8"?>
<sst xmlns="http://schemas.openxmlformats.org/spreadsheetml/2006/main" count="1758" uniqueCount="1085">
  <si>
    <t>Zhang Wuji</t>
  </si>
  <si>
    <t>打印在证书上的全名</t>
  </si>
  <si>
    <t>生日</t>
  </si>
  <si>
    <t>性别</t>
  </si>
  <si>
    <t>乐器</t>
  </si>
  <si>
    <t>认证类型</t>
  </si>
  <si>
    <t>是否带自己的鼓</t>
  </si>
  <si>
    <t>其他信息</t>
  </si>
  <si>
    <t>级别</t>
  </si>
  <si>
    <t>以下红字的内容是填写示范，填写完毕后请删除</t>
  </si>
  <si>
    <t>按城市拼音字母排序</t>
  </si>
  <si>
    <t>Beijing Xiangning Cultue Communication Limited (Tonghu Street Branch)</t>
  </si>
  <si>
    <t>Guangzhou Xingshang Culture Communication Limited</t>
  </si>
  <si>
    <t>Shanghai Ranbo Culture Communication Limited</t>
  </si>
  <si>
    <t>Shanghai Wangu Culture Communication Limited</t>
  </si>
  <si>
    <t>Xi'an Qiku Culture Development Limited</t>
  </si>
  <si>
    <t>Beijing Magic Drumsticks Culture Communication Limited</t>
  </si>
  <si>
    <t>Beijing Huayun Tiancheng Culture Media Limited</t>
  </si>
  <si>
    <t>Beijing Rhythm Trip Culture Communication Limited</t>
  </si>
  <si>
    <t>Beijing Shiji Changda Music Arts Limited</t>
  </si>
  <si>
    <t>Bengbu Rock Campus Music Culture Limited</t>
  </si>
  <si>
    <t>Changchun Popular Culture Media Limited</t>
  </si>
  <si>
    <t>Guizhou Leke Junmeng Culture Media Limited</t>
  </si>
  <si>
    <t>Jingzhou Yuelan Education Consulting Limited</t>
  </si>
  <si>
    <t>Mianyang Thunder Culture Communication Limited</t>
  </si>
  <si>
    <t>Qiqihar Dingyin Education Consulting Limited</t>
  </si>
  <si>
    <t>Shenzhen Drumtang Culture Communication Limited</t>
  </si>
  <si>
    <t>Shenzhen Baite Contemporary Music Education Limited</t>
  </si>
  <si>
    <t>Sihong Funk Arts Training Limited</t>
  </si>
  <si>
    <t>Wuhan Karson Culture Communication Limited</t>
  </si>
  <si>
    <t>Xi'an Xinyuedong Education Technology Limited</t>
  </si>
  <si>
    <t>Xining Ximan Culture Communication Limited</t>
  </si>
  <si>
    <t>Yinchuan Liujiu Culture Communication Limited</t>
  </si>
  <si>
    <t>Zhengzhou Guwu Culture Communication Limited</t>
  </si>
  <si>
    <t>认证费</t>
    <phoneticPr fontId="2" type="noConversion"/>
  </si>
  <si>
    <t>翻译费</t>
    <phoneticPr fontId="2" type="noConversion"/>
  </si>
  <si>
    <t>总金额</t>
    <phoneticPr fontId="2" type="noConversion"/>
  </si>
  <si>
    <t>314232424@qq.com</t>
  </si>
  <si>
    <t>自动出金额，勿填写。</t>
  </si>
  <si>
    <t xml:space="preserve">出生日期
(按YYYY-MM-DD格式) </t>
  </si>
  <si>
    <t>认证方式</t>
    <phoneticPr fontId="2" type="noConversion"/>
  </si>
  <si>
    <t>从下拉菜单选择</t>
    <phoneticPr fontId="2" type="noConversion"/>
  </si>
  <si>
    <t>综合</t>
  </si>
  <si>
    <t>男</t>
  </si>
  <si>
    <t>此姓名会印在证书上，请务必与家长核对。 
汉语拼音填写，姓和名首字母大写, 其他字母小写。姓和名之间空一格。</t>
    <phoneticPr fontId="2" type="noConversion"/>
  </si>
  <si>
    <t>不带自己的鼓</t>
  </si>
  <si>
    <t>认证场地-地址</t>
    <phoneticPr fontId="2" type="noConversion"/>
  </si>
  <si>
    <r>
      <t>请填写</t>
    </r>
    <r>
      <rPr>
        <b/>
        <sz val="10"/>
        <color rgb="FFFF0000"/>
        <rFont val="Microsoft YaHei"/>
        <family val="2"/>
        <charset val="134"/>
      </rPr>
      <t>营业执照</t>
    </r>
    <r>
      <rPr>
        <b/>
        <sz val="10"/>
        <rFont val="Microsoft YaHei"/>
        <family val="2"/>
        <charset val="134"/>
      </rPr>
      <t>上的名字</t>
    </r>
    <phoneticPr fontId="2" type="noConversion"/>
  </si>
  <si>
    <t>启蒙</t>
    <phoneticPr fontId="22" type="noConversion"/>
  </si>
  <si>
    <t>预科</t>
    <phoneticPr fontId="22" type="noConversion"/>
  </si>
  <si>
    <t>请准确填写认证场地的实际地址</t>
    <phoneticPr fontId="2" type="noConversion"/>
  </si>
  <si>
    <t>认证场地-营业执照名称</t>
    <phoneticPr fontId="2" type="noConversion"/>
  </si>
  <si>
    <t>认证场地-经营名称</t>
    <phoneticPr fontId="2" type="noConversion"/>
  </si>
  <si>
    <r>
      <t>请填写贵校</t>
    </r>
    <r>
      <rPr>
        <b/>
        <sz val="10"/>
        <color rgb="FFFF0000"/>
        <rFont val="Microsoft YaHei"/>
        <family val="2"/>
        <charset val="134"/>
      </rPr>
      <t>门头</t>
    </r>
    <r>
      <rPr>
        <b/>
        <sz val="10"/>
        <rFont val="Microsoft YaHei"/>
        <family val="2"/>
        <charset val="134"/>
      </rPr>
      <t>上的名字</t>
    </r>
    <phoneticPr fontId="2" type="noConversion"/>
  </si>
  <si>
    <t>级别</t>
    <phoneticPr fontId="33" type="noConversion"/>
  </si>
  <si>
    <t>预科</t>
    <phoneticPr fontId="33" type="noConversion"/>
  </si>
  <si>
    <t>启蒙</t>
    <phoneticPr fontId="33" type="noConversion"/>
  </si>
  <si>
    <t>类型</t>
    <phoneticPr fontId="33" type="noConversion"/>
  </si>
  <si>
    <t>综合</t>
    <phoneticPr fontId="33" type="noConversion"/>
  </si>
  <si>
    <t>演奏</t>
    <phoneticPr fontId="33" type="noConversion"/>
  </si>
  <si>
    <t>木吉他</t>
    <phoneticPr fontId="33" type="noConversion"/>
  </si>
  <si>
    <t>电吉它</t>
    <phoneticPr fontId="33" type="noConversion"/>
  </si>
  <si>
    <t>贝司</t>
    <phoneticPr fontId="33" type="noConversion"/>
  </si>
  <si>
    <t>架子鼓</t>
    <phoneticPr fontId="33" type="noConversion"/>
  </si>
  <si>
    <t>尤克里里</t>
    <phoneticPr fontId="33" type="noConversion"/>
  </si>
  <si>
    <t>流行钢琴</t>
    <phoneticPr fontId="33" type="noConversion"/>
  </si>
  <si>
    <t>键盘</t>
    <phoneticPr fontId="34" type="noConversion"/>
  </si>
  <si>
    <t>15分钟</t>
  </si>
  <si>
    <t>20分钟</t>
  </si>
  <si>
    <t>27分钟</t>
  </si>
  <si>
    <t>32分钟</t>
  </si>
  <si>
    <t>14分钟</t>
  </si>
  <si>
    <t>17分钟</t>
  </si>
  <si>
    <t>24分钟</t>
  </si>
  <si>
    <t>30分钟</t>
  </si>
  <si>
    <t>25分钟</t>
  </si>
  <si>
    <t>26分钟</t>
  </si>
  <si>
    <t>33分钟</t>
  </si>
  <si>
    <t>10分钟</t>
  </si>
  <si>
    <t>12分钟</t>
  </si>
  <si>
    <t>22分钟</t>
  </si>
  <si>
    <t>28分钟</t>
  </si>
  <si>
    <t>23分钟</t>
  </si>
  <si>
    <t>18分钟</t>
  </si>
  <si>
    <t>36分钟</t>
  </si>
  <si>
    <t>蚌埠市摇滚校园音乐文化传播有限公司</t>
  </si>
  <si>
    <t>蚌埠</t>
  </si>
  <si>
    <t>华中</t>
  </si>
  <si>
    <t>北京</t>
  </si>
  <si>
    <t>华北</t>
  </si>
  <si>
    <t>aminoacid38@qq.com</t>
  </si>
  <si>
    <t>511724012@qq.com</t>
  </si>
  <si>
    <t>大同</t>
  </si>
  <si>
    <t>284748253@qq.com</t>
  </si>
  <si>
    <t>东莞</t>
  </si>
  <si>
    <t>华南</t>
  </si>
  <si>
    <t>yanenfang2012@sina.com</t>
  </si>
  <si>
    <t>佛山市声韵文化传播有限公司</t>
  </si>
  <si>
    <t>佛山</t>
  </si>
  <si>
    <t>1049493619@qq.com</t>
  </si>
  <si>
    <t>爱格音乐（广州）有限公司</t>
  </si>
  <si>
    <t>广州</t>
  </si>
  <si>
    <t>ankor_wu@sina.cn</t>
  </si>
  <si>
    <t>Guangzhou Ricky Music Centre</t>
  </si>
  <si>
    <t>广州鼓点教育科技有限公司</t>
  </si>
  <si>
    <t>317739444@qq.com</t>
  </si>
  <si>
    <t>vifenmusic@163.com</t>
  </si>
  <si>
    <t>呼和浩特</t>
  </si>
  <si>
    <t>48415936@qq.com</t>
  </si>
  <si>
    <t>内蒙古大热传媒有限公司</t>
  </si>
  <si>
    <t>包头</t>
  </si>
  <si>
    <t>捌玖零（北京）文化传播有限责任公司</t>
  </si>
  <si>
    <t>Beijing 890 Culture Communication Limited</t>
  </si>
  <si>
    <t>422848615@qq.com</t>
  </si>
  <si>
    <t>北京不梵文化艺术有限公司</t>
  </si>
  <si>
    <t>764605916@qq.com</t>
  </si>
  <si>
    <t>248723070@qq.com</t>
  </si>
  <si>
    <t>79031334@qq.com</t>
  </si>
  <si>
    <t>Beijing Gudongqingchun Culture Development Limited</t>
  </si>
  <si>
    <t>北京华韵弘图文化传播有限公司</t>
  </si>
  <si>
    <t>Beijing Huayun Hongtu Culture Communication Limited</t>
  </si>
  <si>
    <t>923615779@qq.com</t>
  </si>
  <si>
    <t>北京华韵天成文化传媒有限公司</t>
  </si>
  <si>
    <t>353767710@qq.com</t>
  </si>
  <si>
    <t>Beijing Huanyuezhiyin Education and Technology Limited</t>
  </si>
  <si>
    <t>kratoslovezerg@hotmail.com</t>
  </si>
  <si>
    <t>北京宽易乐程文化交流中心</t>
  </si>
  <si>
    <t>49894979@qq.com</t>
  </si>
  <si>
    <t>北京乐童乐人文化传播有限公司</t>
  </si>
  <si>
    <t>北京雷川教育咨询有限公司</t>
  </si>
  <si>
    <t>北京雷风艺术发展有限公司</t>
  </si>
  <si>
    <t>282047039@qq.com</t>
  </si>
  <si>
    <t>782646334@qq.com</t>
  </si>
  <si>
    <t>北京猫头鹰博雅文化传播有限公司</t>
  </si>
  <si>
    <t>maotouyingjita@126.com</t>
  </si>
  <si>
    <t>北京魔力鼓棒文化传播有限公司</t>
  </si>
  <si>
    <t>760479978@qq.com</t>
  </si>
  <si>
    <t>北京世纪畅达音乐艺术有限公司</t>
  </si>
  <si>
    <t>1491928765@qq.com</t>
  </si>
  <si>
    <t>971471080@qq.com</t>
  </si>
  <si>
    <t>北京中科蓝鸽教育咨询有限公司</t>
  </si>
  <si>
    <t>幻乐之音（北京）教育科技有限公司</t>
  </si>
  <si>
    <t>节奏之旅（北京）文化传播有限公司</t>
  </si>
  <si>
    <t>540879252@qq.com</t>
  </si>
  <si>
    <t>dreamschool7980@126.com</t>
  </si>
  <si>
    <t>小北教育咨询（北京）有限公司</t>
  </si>
  <si>
    <t>Beijing Xiaobei Education Consulting Limited</t>
  </si>
  <si>
    <t>185438965@qq.com</t>
  </si>
  <si>
    <t>沧州</t>
  </si>
  <si>
    <t>609356334@qq.com</t>
  </si>
  <si>
    <t>任丘市卓音乐器行</t>
  </si>
  <si>
    <t>Cangzhou Renqiu Zhuoyin Music Shop</t>
  </si>
  <si>
    <t>122312502@qq.com</t>
  </si>
  <si>
    <t>大连福音音乐培训学校</t>
  </si>
  <si>
    <t>Dalian Fuyin Music Training School</t>
  </si>
  <si>
    <t>大连</t>
  </si>
  <si>
    <t>dlfy_hsj@126.com</t>
  </si>
  <si>
    <t>朔州市德艺双馨琴行有限公司</t>
  </si>
  <si>
    <t>1432430280@qq.com</t>
  </si>
  <si>
    <t>东营</t>
  </si>
  <si>
    <t>哈尔滨市南岗区伯乐艺术培训学校</t>
  </si>
  <si>
    <t>Harbin Nangang District Bole Arts Training School</t>
  </si>
  <si>
    <t>哈尔滨</t>
  </si>
  <si>
    <t>七台河市华艺晟歆文化传媒有限责任公司哈尔滨分公司</t>
  </si>
  <si>
    <t>汉中市汉台区东一环路艺博琴行</t>
  </si>
  <si>
    <t>Hanzhong Yibo Music Shop</t>
  </si>
  <si>
    <t>汉中</t>
  </si>
  <si>
    <t>ybqh15009162526@163.com</t>
  </si>
  <si>
    <t>Shandong Dingding Education Limited</t>
  </si>
  <si>
    <t>济南</t>
  </si>
  <si>
    <t>佳木斯市向阳区罗兰音乐培训学校有限公司</t>
  </si>
  <si>
    <t>佳木斯</t>
  </si>
  <si>
    <t>294236806@qq.com</t>
  </si>
  <si>
    <t>酒泉市肃州区罗兰数字音乐教育培训中心</t>
  </si>
  <si>
    <t>酒泉</t>
  </si>
  <si>
    <t>381054853@qq.com</t>
  </si>
  <si>
    <t>Karamay Youjia Music Training School</t>
  </si>
  <si>
    <t>67985293@qq.com</t>
  </si>
  <si>
    <t>76381179@qq.com</t>
  </si>
  <si>
    <t>兰州</t>
  </si>
  <si>
    <t>河北美美沐汐文化传媒有限公司</t>
  </si>
  <si>
    <t>廊坊</t>
  </si>
  <si>
    <t>聊城象耕教育咨询有限公司</t>
  </si>
  <si>
    <t>聊城</t>
  </si>
  <si>
    <t>临汾市乐响壹柒捌文化艺术有限公司</t>
  </si>
  <si>
    <t>临汾</t>
  </si>
  <si>
    <t>348920112@QQ.com</t>
  </si>
  <si>
    <t>齐齐哈尔鼎音教育咨询有限公司</t>
  </si>
  <si>
    <t>齐齐哈尔</t>
  </si>
  <si>
    <t>44103157@qq.com</t>
  </si>
  <si>
    <t>秦皇岛市海港区罗兰数字音乐培训学校</t>
  </si>
  <si>
    <t>Qinhuangdao Luolan Digital Music Training School</t>
  </si>
  <si>
    <t>秦皇岛</t>
  </si>
  <si>
    <t>172066127@qq.com</t>
  </si>
  <si>
    <t>青岛罗兰辉煌鼎盛教育咨询有限公司</t>
  </si>
  <si>
    <t>青岛</t>
  </si>
  <si>
    <t>1185400014@qq.com</t>
  </si>
  <si>
    <t>Shenyang Dayouzuowei Education Information Consulting Centre</t>
  </si>
  <si>
    <t>沈阳</t>
  </si>
  <si>
    <t>137413452@qq.com</t>
  </si>
  <si>
    <t>石家庄</t>
  </si>
  <si>
    <t>Tai'an Taishan District Chaoyue Music Shop</t>
  </si>
  <si>
    <t>泰安</t>
  </si>
  <si>
    <t>1339254242@qq.com</t>
  </si>
  <si>
    <t>唐山市丰润区晨帆培训学校</t>
  </si>
  <si>
    <t>唐山</t>
  </si>
  <si>
    <t>70554227@qq.com</t>
  </si>
  <si>
    <t>天津</t>
  </si>
  <si>
    <t>天津乐之声教育信息咨询有限公司</t>
  </si>
  <si>
    <t>tjyuezhisheng@163.com</t>
  </si>
  <si>
    <t>沙依巴克区扬子江路节奏时代琴行</t>
  </si>
  <si>
    <t>Urumqi Jiezoushidai Music Shop</t>
  </si>
  <si>
    <t>65133169@qq.com</t>
  </si>
  <si>
    <t>陕西新乐动教育科技有限公司</t>
  </si>
  <si>
    <t>西安</t>
  </si>
  <si>
    <t>15425225@qq.com</t>
  </si>
  <si>
    <t>西安七库文化发展有限公司</t>
  </si>
  <si>
    <t>西宁希幔文化传播有限公司</t>
  </si>
  <si>
    <t>西宁</t>
  </si>
  <si>
    <t>rockyaoyao@vip.qq.com</t>
  </si>
  <si>
    <t>烟台</t>
  </si>
  <si>
    <t>延吉市花郎音乐培训中心</t>
  </si>
  <si>
    <t>Yanji Hualang Music Training Centre</t>
  </si>
  <si>
    <t>延吉</t>
  </si>
  <si>
    <t>银川</t>
  </si>
  <si>
    <t>1512938491@qq.com</t>
  </si>
  <si>
    <t>张家口立莎鼓乐艺术培训学校</t>
  </si>
  <si>
    <t>Zhangjiakou Liusha Drums Art Training Centre</t>
  </si>
  <si>
    <t>张家口</t>
  </si>
  <si>
    <t>123568447@qq.com</t>
  </si>
  <si>
    <t>长春市泡普乐文化传媒有限公司</t>
  </si>
  <si>
    <t>长春</t>
  </si>
  <si>
    <t>bolelin@163.com</t>
  </si>
  <si>
    <t>长治市海成文化传媒有限公司</t>
  </si>
  <si>
    <t>长治</t>
  </si>
  <si>
    <t>1292500889@qq.com</t>
  </si>
  <si>
    <t>肇东</t>
  </si>
  <si>
    <t>淄博</t>
  </si>
  <si>
    <t>176244232@qq.com</t>
  </si>
  <si>
    <t>淄博市淄川海韵今朝艺术培训学校有限公司</t>
  </si>
  <si>
    <t>112671199@qq.com</t>
  </si>
  <si>
    <t>淄博悦声尚音培训学校有限公司</t>
  </si>
  <si>
    <t>345439614@qq.com</t>
  </si>
  <si>
    <t>楚雄</t>
  </si>
  <si>
    <t>164202791@qq.com</t>
  </si>
  <si>
    <t>东莞市长安紫杉琴行</t>
  </si>
  <si>
    <t>1574760@qq.com</t>
  </si>
  <si>
    <t>佛山市音艺乐器商贸有限公司</t>
  </si>
  <si>
    <t>380105329@qq.com</t>
  </si>
  <si>
    <t>福安</t>
  </si>
  <si>
    <t>福州市鼓楼区李贝贝音乐工作室</t>
  </si>
  <si>
    <t>Fuzhou Libeibei Percussion Music Training</t>
  </si>
  <si>
    <t>福州</t>
  </si>
  <si>
    <t>赣州市米杨文化传播有限公司</t>
  </si>
  <si>
    <t>赣州</t>
  </si>
  <si>
    <t>965507677@qq.com</t>
  </si>
  <si>
    <t>906517054@qq.com</t>
  </si>
  <si>
    <t>广州仟艺文化有限公司</t>
  </si>
  <si>
    <t>yoipopmusic@163.com</t>
  </si>
  <si>
    <t>广州市鼓爵文化艺术有限公司</t>
  </si>
  <si>
    <t>Guangzhou Gujue Culture &amp; Arts CoLimited</t>
  </si>
  <si>
    <t>广州市南沙区大岗渔人文化活动策划部</t>
  </si>
  <si>
    <t xml:space="preserve">973479692@qq.com </t>
  </si>
  <si>
    <t>广州型尚文化传播有限公司</t>
  </si>
  <si>
    <t>13632256259@163.com</t>
  </si>
  <si>
    <t>广州音悦文化传播有限公司</t>
  </si>
  <si>
    <t>1085011835@qq.com</t>
  </si>
  <si>
    <t>贵州乐克骏梦文化传媒有限公司</t>
  </si>
  <si>
    <t>贵阳</t>
  </si>
  <si>
    <t>360341017@qq.com</t>
  </si>
  <si>
    <t>526297315@qq.com</t>
  </si>
  <si>
    <t>惠州</t>
  </si>
  <si>
    <t>271602791@qq.com</t>
  </si>
  <si>
    <t>昆明</t>
  </si>
  <si>
    <t>55048283@qq.com</t>
  </si>
  <si>
    <t>六盘水</t>
  </si>
  <si>
    <t>67514198@qq.com</t>
  </si>
  <si>
    <t>Nanchang Shouxi Drums School</t>
  </si>
  <si>
    <t>466381282@qq.com</t>
  </si>
  <si>
    <t>莆田乐动教育咨询有限公司</t>
  </si>
  <si>
    <t>莆田</t>
  </si>
  <si>
    <t>1066033200@qq.com</t>
  </si>
  <si>
    <t>厦门</t>
  </si>
  <si>
    <t>深圳</t>
  </si>
  <si>
    <t>深圳佰特现代音乐教育有限公司</t>
  </si>
  <si>
    <t>289320814@qq.com</t>
  </si>
  <si>
    <t>254122138@qq.com</t>
  </si>
  <si>
    <t>深圳市班德文化传播有限公司</t>
  </si>
  <si>
    <t>233333402@qq.com</t>
  </si>
  <si>
    <t>深圳市福田区艺知音琴行</t>
  </si>
  <si>
    <t>sarah9@126.com</t>
  </si>
  <si>
    <t>深圳市鼓唐文化传播有限公司</t>
  </si>
  <si>
    <t>2499586540@qq.com</t>
  </si>
  <si>
    <t>深圳市简单时光文化传播有限公司南山分公司</t>
  </si>
  <si>
    <t>101322629@qq.com</t>
  </si>
  <si>
    <t>深圳市简音音乐培训工作室</t>
  </si>
  <si>
    <t>Shenzhen Jianyin Music Training Studio</t>
  </si>
  <si>
    <t>1796426804@qq.com</t>
  </si>
  <si>
    <t>深圳市三支棍文化传媒有限公司</t>
  </si>
  <si>
    <t>Shenzhen Triple-Stick Culture Media Limited</t>
  </si>
  <si>
    <t>372954186@qq.com</t>
  </si>
  <si>
    <t>渝水区长青北路鼓世界音乐体验中心</t>
  </si>
  <si>
    <t>新余</t>
  </si>
  <si>
    <t>37213170@qq.com</t>
  </si>
  <si>
    <t>中山</t>
  </si>
  <si>
    <t>中山市肆玖壹叁壹教育科技有限公司</t>
  </si>
  <si>
    <t>734490155@qq.com</t>
  </si>
  <si>
    <t>珠海启思音乐培训有限公司</t>
  </si>
  <si>
    <t>珠海</t>
  </si>
  <si>
    <t>keysmusic@foxmail.com</t>
  </si>
  <si>
    <t>安庆市迎江区洋艺乐器行</t>
  </si>
  <si>
    <t>安庆</t>
  </si>
  <si>
    <t>安阳市文峰区通禾琴行</t>
  </si>
  <si>
    <t>Anyang Tonghe Music Shop</t>
  </si>
  <si>
    <t>安阳</t>
  </si>
  <si>
    <t>Wycombe Abbey School Changzhou</t>
  </si>
  <si>
    <t>常州</t>
  </si>
  <si>
    <t>武进区湖塘自由击乐器培训中心</t>
  </si>
  <si>
    <t>427735025@qq.com</t>
  </si>
  <si>
    <t>绵竹市剑南镇新天堂琴行</t>
  </si>
  <si>
    <t>Deyang Mianzhu Jiannan Town New Heaven Music Shop</t>
  </si>
  <si>
    <t>yinsuqingnian@qq.com</t>
  </si>
  <si>
    <t>杭州</t>
  </si>
  <si>
    <t>fuyuetian@qq.com</t>
  </si>
  <si>
    <t>杭州市下城区音粒子乐器行</t>
  </si>
  <si>
    <t>475336242@qq.com</t>
  </si>
  <si>
    <t>杭州市余杭区星桥街道姚杏芝琴行</t>
  </si>
  <si>
    <t>676968344@qq.com</t>
  </si>
  <si>
    <t>鹤壁市淇滨区通禾乐器行</t>
  </si>
  <si>
    <t>Hebi Tonghe Music Shop</t>
  </si>
  <si>
    <t>鹤壁</t>
  </si>
  <si>
    <t>505637956@qq.com</t>
  </si>
  <si>
    <t>黄石市乐斯教育咨询有限公司</t>
  </si>
  <si>
    <t>wuwenli@hslsszyyxx.onaliyun.com</t>
  </si>
  <si>
    <t>焦作市解放区商业街福音琴行</t>
  </si>
  <si>
    <t>Jiaozuo Jiefang District Shangye Road Fuyin Music Shop</t>
  </si>
  <si>
    <t>276760306@qq.com</t>
  </si>
  <si>
    <t>金华市志扬教育咨询有限公司</t>
  </si>
  <si>
    <t>Jinhua Zhiyang Education</t>
  </si>
  <si>
    <t>金华</t>
  </si>
  <si>
    <t>38828124@qq.com</t>
  </si>
  <si>
    <t>荆州乐兰教育咨询有限公司</t>
  </si>
  <si>
    <t>荆州</t>
  </si>
  <si>
    <t>85791457@qq.com</t>
  </si>
  <si>
    <t>连云港猿啼文化传媒有限公司（南极路分校区）</t>
  </si>
  <si>
    <t>连云港</t>
  </si>
  <si>
    <t>406428251@qq.com</t>
  </si>
  <si>
    <t>绵阳雷霆文化传播有限公司</t>
  </si>
  <si>
    <t>绵阳</t>
  </si>
  <si>
    <t>737858647@qq.com</t>
  </si>
  <si>
    <t>绵阳英爵文化传播有限公司</t>
  </si>
  <si>
    <t>860213306@qq.com</t>
  </si>
  <si>
    <t>南京市玄武区博通鼓手之家森林摩尔琴行</t>
  </si>
  <si>
    <t>南京</t>
  </si>
  <si>
    <t>1756891839@qq.com</t>
  </si>
  <si>
    <t>南通</t>
  </si>
  <si>
    <t>南通小麦文化传媒有限公司</t>
  </si>
  <si>
    <t>630517730@qq.com</t>
  </si>
  <si>
    <t>宁波</t>
  </si>
  <si>
    <t>宁波华茂国际学校</t>
  </si>
  <si>
    <t>327498488@qq.com</t>
  </si>
  <si>
    <t>桦千旬（上海）文化传播有限公司</t>
  </si>
  <si>
    <t>上海</t>
  </si>
  <si>
    <t>376662944@qq.com</t>
  </si>
  <si>
    <t>上海宝声教育科技有限公司</t>
  </si>
  <si>
    <t>Shanghai Baosheng Education And Technology Limited</t>
  </si>
  <si>
    <t>19527068@qq.com</t>
  </si>
  <si>
    <t>上海辰瑟文化传播有限公司</t>
  </si>
  <si>
    <t>上海禾律文化传媒有限公司</t>
  </si>
  <si>
    <t>Shanghai Helv Cultural communication Limited</t>
  </si>
  <si>
    <t>rhythmmonster@sina.com</t>
  </si>
  <si>
    <t>441553706@qq.com</t>
  </si>
  <si>
    <t>上海绘语教育科技有限公司</t>
  </si>
  <si>
    <t>drumhhp@hotmail.com</t>
  </si>
  <si>
    <t>wuqianghua@matchmusic.com.cn</t>
  </si>
  <si>
    <t>Shanghai Rock You Culture Communication Limited (Changning Branch)</t>
  </si>
  <si>
    <t>289047079@qq.com</t>
  </si>
  <si>
    <t>上海苒博文化传播有限公司</t>
  </si>
  <si>
    <t>duoforever@126.com</t>
  </si>
  <si>
    <t>上海热迷文化传播有限公司</t>
  </si>
  <si>
    <t>上海太慕文化艺术有限公司</t>
  </si>
  <si>
    <t>上海腾翱电子商务有限公司</t>
  </si>
  <si>
    <t>576702476@qq.com</t>
  </si>
  <si>
    <t>上海佚渤文化传播有限公司</t>
  </si>
  <si>
    <t>1174355817@qq.com</t>
  </si>
  <si>
    <t>上海音颂文化传播有限公司</t>
  </si>
  <si>
    <t>13817958997@163.com</t>
  </si>
  <si>
    <t>上海音秀文化传播有限公司</t>
  </si>
  <si>
    <t>上海瑜乐文化艺术有限公司</t>
  </si>
  <si>
    <t>Shanghai Yule Culture &amp; Arts Limited</t>
  </si>
  <si>
    <t>82141235@qq.com</t>
  </si>
  <si>
    <t>绍兴</t>
  </si>
  <si>
    <t>绍兴市佐佑音乐培训有限公司</t>
  </si>
  <si>
    <t>Shaoxing Zuoyou Music Training Limited</t>
  </si>
  <si>
    <t>昆山蚂蚁音乐文化传播有限公司</t>
  </si>
  <si>
    <t>苏州</t>
  </si>
  <si>
    <t>94614206@qq.com</t>
  </si>
  <si>
    <t>苏州工业园区鼓泊士罗兰艺术培训中心</t>
  </si>
  <si>
    <t>张家港市杨舍西城辽州乐器店</t>
  </si>
  <si>
    <t>341880437@qq.com</t>
  </si>
  <si>
    <t>宿迁泗洪龙诚现代音乐教育</t>
  </si>
  <si>
    <t>宿迁</t>
  </si>
  <si>
    <t>649185292@qq.com</t>
  </si>
  <si>
    <t>台州</t>
  </si>
  <si>
    <t>50735200@qq.com</t>
  </si>
  <si>
    <t>Wenzhou Leqing City Liushi Manyan Music Shop</t>
  </si>
  <si>
    <t>温州</t>
  </si>
  <si>
    <t>82092376@qq.com</t>
  </si>
  <si>
    <t>润州区贾鼓闻艺术培训中心</t>
  </si>
  <si>
    <t>Wuxi Zhenjiang Jiaguwen Arts Training Centre</t>
  </si>
  <si>
    <t>无锡</t>
  </si>
  <si>
    <t>1194502559@qq.com</t>
  </si>
  <si>
    <t>无锡市龙韵琴行</t>
  </si>
  <si>
    <t>Wuxi Longyun Music Shop</t>
  </si>
  <si>
    <t>752395783@qq.com</t>
  </si>
  <si>
    <t>武汉</t>
  </si>
  <si>
    <t>湖北罗兰数字音乐教育恩施中心</t>
  </si>
  <si>
    <t>Enshi Hubei Roland Digital Music Education Centre</t>
  </si>
  <si>
    <t>武汉-恩施</t>
  </si>
  <si>
    <t>10328245@qq.com</t>
  </si>
  <si>
    <t>襄阳</t>
  </si>
  <si>
    <t>宜都北斗鼓乐文化创意有限公司</t>
  </si>
  <si>
    <t>130910513@qq.com</t>
  </si>
  <si>
    <t>宜兴市宜城街道罗兰艺术培训工作室</t>
  </si>
  <si>
    <t>Wuxi Yixing Luolan Arts Training Studio</t>
  </si>
  <si>
    <t>rolandyx@163.com</t>
  </si>
  <si>
    <t>郑州鼓舞文化传播有限公司</t>
  </si>
  <si>
    <t>郑州</t>
  </si>
  <si>
    <t>1947435688@qq.com</t>
  </si>
  <si>
    <t>重庆甜橙乐器培训有限公司</t>
  </si>
  <si>
    <t>78682724@qq.com</t>
  </si>
  <si>
    <t>锡林浩特市妙思音乐培训中心</t>
  </si>
  <si>
    <t>锡林浩特</t>
  </si>
  <si>
    <t>380175058@qq.com</t>
  </si>
  <si>
    <t>城市</t>
    <phoneticPr fontId="16" type="noConversion"/>
  </si>
  <si>
    <t>区域</t>
    <phoneticPr fontId="16" type="noConversion"/>
  </si>
  <si>
    <t>考场名称-中文营业执照名</t>
    <phoneticPr fontId="16" type="noConversion"/>
  </si>
  <si>
    <t>考场名称-英文名</t>
    <phoneticPr fontId="16" type="noConversion"/>
  </si>
  <si>
    <t>RSL云端帐号</t>
    <phoneticPr fontId="16" type="noConversion"/>
  </si>
  <si>
    <t>125373216@qq.com</t>
  </si>
  <si>
    <t>29011928@qq.com</t>
  </si>
  <si>
    <t>3254907645@qq.com</t>
  </si>
  <si>
    <t>375264083@qq.com</t>
  </si>
  <si>
    <t>5393466@qq.com</t>
  </si>
  <si>
    <t>61118306@qq.com</t>
  </si>
  <si>
    <t>641364846@qq.com</t>
  </si>
  <si>
    <t>81127072@qq.com</t>
  </si>
  <si>
    <t>89772571@qq.com</t>
  </si>
  <si>
    <t>a13860336100@dingtalk.com</t>
  </si>
  <si>
    <t>chi8_zhang@126.com</t>
  </si>
  <si>
    <t>rita_xyt@126.com</t>
  </si>
  <si>
    <t>认证机构云端帐号
(非常重要，请一定认真填写）</t>
    <phoneticPr fontId="2" type="noConversion"/>
  </si>
  <si>
    <t>启蒙</t>
  </si>
  <si>
    <r>
      <rPr>
        <b/>
        <sz val="10"/>
        <color rgb="FFFF0000"/>
        <rFont val="Microsoft YaHei"/>
        <family val="2"/>
        <charset val="134"/>
      </rPr>
      <t xml:space="preserve">只有架子鼓考生需要填此项: </t>
    </r>
    <r>
      <rPr>
        <b/>
        <sz val="10"/>
        <rFont val="Microsoft YaHei"/>
        <family val="2"/>
        <charset val="134"/>
      </rPr>
      <t xml:space="preserve">
从下拉菜单选择</t>
    </r>
    <phoneticPr fontId="2" type="noConversion"/>
  </si>
  <si>
    <t>惯用手</t>
    <phoneticPr fontId="2" type="noConversion"/>
  </si>
  <si>
    <t>右手</t>
  </si>
  <si>
    <r>
      <rPr>
        <b/>
        <sz val="10"/>
        <color rgb="FFFF0000"/>
        <rFont val="Microsoft YaHei"/>
        <family val="2"/>
        <charset val="134"/>
      </rPr>
      <t>只有架子鼓考生需要填此项:</t>
    </r>
    <r>
      <rPr>
        <b/>
        <sz val="10"/>
        <rFont val="Microsoft YaHei"/>
        <family val="2"/>
        <charset val="134"/>
      </rPr>
      <t xml:space="preserve"> 如果惯用右手， 在此处选“右手”；
如果惯用左手，在此选“左手”。</t>
    </r>
    <phoneticPr fontId="2" type="noConversion"/>
  </si>
  <si>
    <t>特殊身体情况</t>
    <phoneticPr fontId="2" type="noConversion"/>
  </si>
  <si>
    <t>469463170@qq.com</t>
  </si>
  <si>
    <t>河北蓝致文化传播有限公司</t>
  </si>
  <si>
    <t>1277262206@qq.com</t>
  </si>
  <si>
    <t>保定</t>
  </si>
  <si>
    <t>北京斑马锦鲤教育科技有限公司</t>
  </si>
  <si>
    <t>251687112@qq.com</t>
  </si>
  <si>
    <t>Beijing Zebra &amp; Koi Fish Education Technology Limited</t>
  </si>
  <si>
    <t>北京第九乐章国际艺术有限公司</t>
  </si>
  <si>
    <t>京童夏天（北京）国际教育科技有限公司</t>
  </si>
  <si>
    <t>jtsummer@qq.com</t>
  </si>
  <si>
    <t>gftyhgjhjk@foxmail.com</t>
  </si>
  <si>
    <t>suede84@126.com</t>
  </si>
  <si>
    <t>381497225@qq.com</t>
  </si>
  <si>
    <t>Beijing Leichuan Education Consulting Limited</t>
  </si>
  <si>
    <t>Beijing Liangqin Jiamu Culture Communication Limited</t>
  </si>
  <si>
    <t>wanv33@163.com</t>
  </si>
  <si>
    <t>北京香凝文化传媒有限公司通胡大街店</t>
  </si>
  <si>
    <t>鼓动青春文化发展（北京）有限公司</t>
  </si>
  <si>
    <t>梦想佳（北京）国际教育科技发展有限公司</t>
  </si>
  <si>
    <t>河间市奇兵连艺术培训学校有限公司</t>
  </si>
  <si>
    <t>417031276@qq.com</t>
  </si>
  <si>
    <t>Cangzhou Hejian Qibinglian Arts Training School Limited</t>
  </si>
  <si>
    <t>大同市平城区精鼓门珍珠鼓教育培训学校有限公司</t>
  </si>
  <si>
    <t>Datong Shuozhou Deyi Shuangxin Music Shop Limited</t>
  </si>
  <si>
    <t>670830456@qq.com</t>
  </si>
  <si>
    <t>445242783@qq.com</t>
  </si>
  <si>
    <t>鄂尔多斯</t>
  </si>
  <si>
    <t>内蒙古广林文化传媒有限公司</t>
  </si>
  <si>
    <t>赛罕区悦团乐器经销部</t>
  </si>
  <si>
    <t>81283361@qq.com</t>
  </si>
  <si>
    <t>Hohhot Saihan District Yuetuan Music Shop</t>
  </si>
  <si>
    <t>山东顶顶教育有限公司</t>
  </si>
  <si>
    <t>Jiamusi Roland Training School Limited</t>
  </si>
  <si>
    <t>晋城市魔音盛世文化艺术有限公司</t>
  </si>
  <si>
    <t>32090457@qq.com</t>
  </si>
  <si>
    <t>Jincheng Moyin Shengshi Culture &amp; Art Co Limited</t>
  </si>
  <si>
    <t>晋城</t>
  </si>
  <si>
    <t>克拉玛依优加音乐培训学校</t>
  </si>
  <si>
    <t>克拉玛依</t>
  </si>
  <si>
    <t>Langfang Hebei Meimei Muxi Culture Media Limited</t>
  </si>
  <si>
    <t>辽阳市白塔区最萌音乐培训教室</t>
  </si>
  <si>
    <t>16746182@qq.com</t>
  </si>
  <si>
    <t>Liaoyang Zuimeng Music Training School</t>
  </si>
  <si>
    <t>辽阳</t>
  </si>
  <si>
    <t>Liaocheng Xianggeng Education Consulting Limited</t>
  </si>
  <si>
    <t>Linfen Yuexiang 178 Culture and Arts Company</t>
  </si>
  <si>
    <t>河北老道鼓文化传播有限公司</t>
  </si>
  <si>
    <t>东莞市石排方乐培训中心有限公司</t>
  </si>
  <si>
    <t>libeibei6@qq.com</t>
  </si>
  <si>
    <t>carol.rmf@gmail.com</t>
  </si>
  <si>
    <t>广州市微分音乐教育咨询有限公司</t>
  </si>
  <si>
    <t>Guangzhou Vifen Music Education Limited</t>
  </si>
  <si>
    <t>17451584@qq.com</t>
  </si>
  <si>
    <t>海南朗琴文化传播有限公司</t>
  </si>
  <si>
    <t>1113341419@qq.com</t>
  </si>
  <si>
    <t>海口</t>
  </si>
  <si>
    <t>zkckc@163.com</t>
  </si>
  <si>
    <t>钟山区千千乐器经营部</t>
  </si>
  <si>
    <t>南昌</t>
  </si>
  <si>
    <t>390084641@qq.com</t>
  </si>
  <si>
    <t>104720846@qq.com</t>
  </si>
  <si>
    <t>长沙</t>
  </si>
  <si>
    <t>colorsmusic@qq.com</t>
  </si>
  <si>
    <t>常熟市虞山镇鼓动打击乐琴行</t>
  </si>
  <si>
    <t>497681339@qq.com</t>
  </si>
  <si>
    <t>Changshu Yushan Town Gudong Percussion Music Shop</t>
  </si>
  <si>
    <t>常熟</t>
  </si>
  <si>
    <t>成都猫头鹰起航文化传媒有限公司</t>
  </si>
  <si>
    <t>zhang_zhengzheng@126.com</t>
  </si>
  <si>
    <t>Chengdu Owl Qihang Culture Media Limited</t>
  </si>
  <si>
    <t>成都</t>
  </si>
  <si>
    <t>2837872256@qq.com</t>
  </si>
  <si>
    <t>杭州孚乐田艺术培训有限公司</t>
  </si>
  <si>
    <t>walkbeats@126.com</t>
  </si>
  <si>
    <t>合肥</t>
  </si>
  <si>
    <t>黄石</t>
  </si>
  <si>
    <t>焦作</t>
  </si>
  <si>
    <t>Ningbo Huamao International School</t>
  </si>
  <si>
    <t>宁波市陆线堂艺术特长培训有限公司</t>
  </si>
  <si>
    <t>876456393@qq.com</t>
  </si>
  <si>
    <t>上海火音文化传播有限公司</t>
  </si>
  <si>
    <t>2948620438@qq.com</t>
  </si>
  <si>
    <t>uistudio2807@163.com</t>
  </si>
  <si>
    <t>651462784@qq.com</t>
  </si>
  <si>
    <t>445044830@qq.com</t>
  </si>
  <si>
    <t>湖北凯尔森文化传播有限公司</t>
  </si>
  <si>
    <t>328438026@qq.com</t>
  </si>
  <si>
    <t>徐州冠诚文化传媒有限公司</t>
  </si>
  <si>
    <t>48361767@qq.com</t>
  </si>
  <si>
    <t>徐州</t>
  </si>
  <si>
    <t>宜昌</t>
  </si>
  <si>
    <t>宜兴</t>
  </si>
  <si>
    <t>重庆</t>
  </si>
  <si>
    <t>/</t>
  </si>
  <si>
    <t>古典钢琴/小提琴</t>
    <phoneticPr fontId="34" type="noConversion"/>
  </si>
  <si>
    <t>15分钟</t>
    <phoneticPr fontId="4" type="noConversion"/>
  </si>
  <si>
    <t>20分钟</t>
    <phoneticPr fontId="4" type="noConversion"/>
  </si>
  <si>
    <t>2014版演唱</t>
    <phoneticPr fontId="33" type="noConversion"/>
  </si>
  <si>
    <t>2021版演唱</t>
    <phoneticPr fontId="33" type="noConversion"/>
  </si>
  <si>
    <t>25分钟</t>
    <phoneticPr fontId="4" type="noConversion"/>
  </si>
  <si>
    <t>27分钟</t>
    <phoneticPr fontId="4" type="noConversion"/>
  </si>
  <si>
    <t>32分钟</t>
    <phoneticPr fontId="4" type="noConversion"/>
  </si>
  <si>
    <t>RSL乐器类等级认证时长表</t>
    <phoneticPr fontId="4" type="noConversion"/>
  </si>
  <si>
    <t>如果是残疾人/特殊教育需要人士,在此具体描述, 例如：双目失明</t>
    <phoneticPr fontId="2" type="noConversion"/>
  </si>
  <si>
    <t>使用原声鼓或电鼓</t>
    <phoneticPr fontId="2" type="noConversion"/>
  </si>
  <si>
    <t>北京萌芽育幼艺术培训中心（有限合伙）</t>
  </si>
  <si>
    <t>北京梦之岛文化有限公司</t>
  </si>
  <si>
    <t>北京腾轶教育科技有限公司</t>
  </si>
  <si>
    <t>蓝色贝塔（北京）教育科技有限责任公司</t>
  </si>
  <si>
    <t>声音城市（北京）音乐文化发展有限公司</t>
  </si>
  <si>
    <t>黑龙江优鼓麦德文化传播有限公司</t>
  </si>
  <si>
    <t>沈阳市大有作为信息教育咨询中心</t>
  </si>
  <si>
    <t>乌鲁木齐律动之声文化艺术培训中心（有限公司）</t>
  </si>
  <si>
    <t>韵阳琴行</t>
  </si>
  <si>
    <t>东莞市虎门匠山艺术培训中心有限公司</t>
  </si>
  <si>
    <t>广州乐艺文化教育咨询有限公司</t>
  </si>
  <si>
    <t>深圳市戴维米克有限公司</t>
  </si>
  <si>
    <t>深圳市乐纶音乐有限公司</t>
  </si>
  <si>
    <t>深圳市米钖文化传播有限公司</t>
  </si>
  <si>
    <t>深圳市乌克丽丽文化传播有限公司</t>
  </si>
  <si>
    <t>崇川区拓步艺术培训中心</t>
  </si>
  <si>
    <t>海安鼓时代艺术培训有限公司</t>
  </si>
  <si>
    <t>南通艾瑞文化传播有限公司海门分公司</t>
  </si>
  <si>
    <t>南通鸿声文化传播有限公司</t>
  </si>
  <si>
    <t>如皋市韵乐琴行</t>
  </si>
  <si>
    <t>帧茱弈星文化传播（上海）有限公司</t>
  </si>
  <si>
    <t>苏州樱之花文化发展有限公司</t>
  </si>
  <si>
    <t>379844700@qq.com</t>
  </si>
  <si>
    <t>519321546@qq.com</t>
  </si>
  <si>
    <t>Beijing Tengyi Education And Technology Limited</t>
  </si>
  <si>
    <t>Beijing Blue Beta Education And Technology Limited</t>
  </si>
  <si>
    <t>Harbin Yougu Maide Culture Communication Limited</t>
  </si>
  <si>
    <t>Urumqi Lvdongzhisheng Culture And Arts Training Centre</t>
  </si>
  <si>
    <t>Dongguan Humen Jiangshan Art Training Centre Limited</t>
  </si>
  <si>
    <t>Ganzhou Guzhisheng Music Training Centre Limited</t>
  </si>
  <si>
    <t>Shenzhen Miyang Culture Communication Limited</t>
  </si>
  <si>
    <t>Shenzhen Ukulele Culture Communication Limited</t>
  </si>
  <si>
    <t>Nantong Haian Gushidai Art Training Limited</t>
  </si>
  <si>
    <t>Nantong Airui Music Education Limited Haimen Branch</t>
  </si>
  <si>
    <t>Nantong Hongsheng Culture Communication Limited</t>
  </si>
  <si>
    <t>Nantong Rugao Yunyue Music Shop</t>
  </si>
  <si>
    <t>Suzhou Yingzhihua Cultural Development Limited</t>
  </si>
  <si>
    <t>乌鲁木齐</t>
  </si>
  <si>
    <t>苏州-太仓</t>
  </si>
  <si>
    <t>920706081@qq.com</t>
  </si>
  <si>
    <t>2572363861@qq.com</t>
  </si>
  <si>
    <t>124601657@qq.com</t>
  </si>
  <si>
    <t>1445914668@qq.com</t>
  </si>
  <si>
    <t>308397226@qq.com</t>
  </si>
  <si>
    <t>663530934@qq.com</t>
  </si>
  <si>
    <t>limengmusic@qq.com</t>
  </si>
  <si>
    <t>50118871@qq.com</t>
  </si>
  <si>
    <t>772892015@qq.com</t>
  </si>
  <si>
    <t>79044691@qq.com</t>
  </si>
  <si>
    <t>411451864@qq.com</t>
  </si>
  <si>
    <t>619716143@qq.com</t>
  </si>
  <si>
    <t>30005766@qq.com</t>
  </si>
  <si>
    <t>2643082279@qq.com</t>
  </si>
  <si>
    <t>616666356@qq.com</t>
  </si>
  <si>
    <t>117377830@qq.com</t>
  </si>
  <si>
    <t>878788976@qq.com</t>
  </si>
  <si>
    <t>Shenzhen Yuelun Music Limited</t>
  </si>
  <si>
    <t>809985570@qq.com</t>
  </si>
  <si>
    <t>691897798@qq.com</t>
  </si>
  <si>
    <t>503833587@qq.com</t>
  </si>
  <si>
    <t>北京擂鼓扬名教育咨询有限公司</t>
  </si>
  <si>
    <t>Beijing Leigu Yangming Education Consulting Limited</t>
  </si>
  <si>
    <t>hanjundashuaige@sina.com</t>
  </si>
  <si>
    <t>gdqckaoji@163.com</t>
  </si>
  <si>
    <t>Beijing Jingtongxiatian International Education Technology Limited</t>
  </si>
  <si>
    <t>河北省沧州市运河区节奏旋律艺术培训学校有限公司</t>
  </si>
  <si>
    <t>滁州市琅琊区凯沃乐器经营部</t>
  </si>
  <si>
    <t>646732003@qq.com</t>
  </si>
  <si>
    <t>Chuzhou Langya District Kaiwo Music Shop</t>
  </si>
  <si>
    <t>滁州</t>
  </si>
  <si>
    <t>德阳绵竹</t>
  </si>
  <si>
    <t>佛山市四分三文化传播有限公司</t>
  </si>
  <si>
    <t>153362004@qq.com</t>
  </si>
  <si>
    <t>赣州市南康区鼓之声音乐培训中心有限公司</t>
  </si>
  <si>
    <t>pecomousse@outlook.com</t>
  </si>
  <si>
    <t>1045178366@qq.com</t>
  </si>
  <si>
    <t>惠州市现一节拍教育科技有限公司</t>
  </si>
  <si>
    <t>Huizhou Xianyi Beat Education And Technology Limited</t>
  </si>
  <si>
    <t>xingzhenqing@icloud.com</t>
  </si>
  <si>
    <t>云南壹拍教育科技有限公司</t>
  </si>
  <si>
    <t>Kunming Stick Music</t>
  </si>
  <si>
    <t>济南市精鼓天下文化艺术教育服务中心有限公司</t>
  </si>
  <si>
    <t>Laiwu Jinggu World Culture And Arts Education Service Limited</t>
  </si>
  <si>
    <t>乐申鸣（三河市）文化传媒有限公司</t>
  </si>
  <si>
    <t>303892304@qq.com</t>
  </si>
  <si>
    <t>Langfang Yueshenming Culture Media Limited</t>
  </si>
  <si>
    <t>南昌市打击乐协会</t>
  </si>
  <si>
    <t>宁波贝儿棒艺术特长培训有限公司</t>
  </si>
  <si>
    <t>595155063@qq.com</t>
  </si>
  <si>
    <t>上海罗克优文化传播有限公司</t>
  </si>
  <si>
    <t>上海顽鼓文化传播有限责任公司</t>
  </si>
  <si>
    <t>浙江绍兴市泊乐音乐培训有限公司</t>
  </si>
  <si>
    <t>Shaoxing Bole Music Training Limited</t>
  </si>
  <si>
    <t>深圳佰特现代音乐教育有限公司龙岗分公司</t>
  </si>
  <si>
    <t>Shenzhen Baite Contemporary Music Education Limited (Longgang Branch)</t>
  </si>
  <si>
    <t>深圳市热鼓文化传媒有限公司</t>
  </si>
  <si>
    <t>32878578@qq.com</t>
  </si>
  <si>
    <t>Shenzhen Regu Culture Media Limited</t>
  </si>
  <si>
    <t>台州市胜意文化发展有限公司</t>
  </si>
  <si>
    <t>Taizhou Shengyi Culture Communication Limited</t>
  </si>
  <si>
    <t>泰安市泰山区众乐悦音艺术培训学校有限公司</t>
  </si>
  <si>
    <t>乐清市蔓延音乐培训有限公司</t>
  </si>
  <si>
    <t>句容市崇明街道冠军爵士鼓行</t>
  </si>
  <si>
    <t>1272097303@qq.com</t>
  </si>
  <si>
    <t>Wuxi Jurong Guanjun Drum Shop</t>
  </si>
  <si>
    <t>东台市三仓镇鼓超人艺术教育培训中心</t>
  </si>
  <si>
    <t>747767033@qq.com</t>
  </si>
  <si>
    <t>Dongtai Sancang Town Drums Superman Art Education Centre</t>
  </si>
  <si>
    <t>无锡-东台</t>
  </si>
  <si>
    <t>烟台星赫文化艺术发展有限公司</t>
  </si>
  <si>
    <t>Yantai Xinghe Culture And Arts Development Limited</t>
  </si>
  <si>
    <t>义乌几维艺术培训有限公司</t>
  </si>
  <si>
    <t>kiwimusicpower@gmail.com</t>
  </si>
  <si>
    <t>义乌</t>
  </si>
  <si>
    <t>Zhaodong Hongyuetang Music Training Limited</t>
  </si>
  <si>
    <t>端州区鼓语音乐工作室</t>
  </si>
  <si>
    <t>642021989@qq.com</t>
  </si>
  <si>
    <r>
      <rPr>
        <sz val="10"/>
        <rFont val="Microsoft YaHei"/>
        <charset val="134"/>
      </rPr>
      <t>例如：北京良琴佳木文化传播有限公司</t>
    </r>
    <r>
      <rPr>
        <sz val="10"/>
        <color rgb="FFFF0000"/>
        <rFont val="Microsoft YaHei"/>
        <family val="2"/>
        <charset val="134"/>
      </rPr>
      <t>（请手动改为您公司的信息）</t>
    </r>
  </si>
  <si>
    <r>
      <rPr>
        <sz val="10"/>
        <rFont val="Microsoft YaHei"/>
        <charset val="134"/>
      </rPr>
      <t>例如：北京栖木音乐</t>
    </r>
    <r>
      <rPr>
        <sz val="10"/>
        <color rgb="FFFF0000"/>
        <rFont val="Microsoft YaHei"/>
        <family val="2"/>
        <charset val="134"/>
      </rPr>
      <t>（请手动改为您公司的信息）</t>
    </r>
  </si>
  <si>
    <r>
      <rPr>
        <sz val="10"/>
        <rFont val="Microsoft YaHei"/>
        <charset val="134"/>
      </rPr>
      <t>例如：北京海淀区安宁庄东路9号</t>
    </r>
    <r>
      <rPr>
        <sz val="10"/>
        <color rgb="FFFF0000"/>
        <rFont val="Microsoft YaHei"/>
        <family val="2"/>
        <charset val="134"/>
      </rPr>
      <t>（请手动改为您公司的信息）</t>
    </r>
  </si>
  <si>
    <r>
      <rPr>
        <sz val="10"/>
        <rFont val="Microsoft YaHei"/>
        <charset val="134"/>
      </rPr>
      <t>例如：315866078@qq.com</t>
    </r>
    <r>
      <rPr>
        <sz val="10"/>
        <color rgb="FFFF0000"/>
        <rFont val="Microsoft YaHei"/>
        <family val="2"/>
        <charset val="134"/>
      </rPr>
      <t>（请手动改为您公司的信息）</t>
    </r>
  </si>
  <si>
    <r>
      <t>请填写贵校的RSL云端帐号。
*如果贵校之前参加过认证，请去本文件的"云端帐号"选项卡查找云端帐号，填在这里。
*如果贵校之前未参加过认证，请填写公司常用邮箱，该邮箱将做为贵校的云端帐号，与所有考生关联</t>
    </r>
    <r>
      <rPr>
        <b/>
        <sz val="9"/>
        <color rgb="FFFF0000"/>
        <rFont val="Microsoft YaHei"/>
        <charset val="134"/>
      </rPr>
      <t>（请勿使用员工个人邮箱用于RSL业务）</t>
    </r>
    <r>
      <rPr>
        <b/>
        <sz val="9"/>
        <rFont val="Microsoft YaHei"/>
        <charset val="134"/>
      </rPr>
      <t>。</t>
    </r>
  </si>
  <si>
    <t>北京复合跳文化传媒有限公司</t>
  </si>
  <si>
    <t>北京筑音文化传媒有限公司</t>
  </si>
  <si>
    <t>东莞暨大港澳子弟学校</t>
  </si>
  <si>
    <t>广州音悦帆文化传媒服务有限公司</t>
  </si>
  <si>
    <t>长沙县律动文化艺术传播有限公司</t>
  </si>
  <si>
    <t>宁波鼓之笙音乐培训有限公司</t>
  </si>
  <si>
    <t>宁波罗兰教育信息咨询有限公司</t>
  </si>
  <si>
    <t>上海崔音文化传播有限公司</t>
  </si>
  <si>
    <t>953081138@qq.com</t>
  </si>
  <si>
    <t>Beijing Owl Boya Culture Communication Limited</t>
  </si>
  <si>
    <t>3133737465@qq.com</t>
  </si>
  <si>
    <t>751604985@qq.com</t>
  </si>
  <si>
    <t>Beijing Zhuyin Culture Media Limited</t>
  </si>
  <si>
    <t>Harbin Qitaihe Huayishengxin Culture Media Limited Harbin Branch</t>
  </si>
  <si>
    <t>济南-莱芜</t>
  </si>
  <si>
    <t>784501387@qq.com</t>
  </si>
  <si>
    <t>Affiliated School Of JNU For Hong Kong &amp; Macao Students - Dongguan</t>
  </si>
  <si>
    <t>Foshan Three Quarters Culture Communication Limited</t>
  </si>
  <si>
    <t>2439318476@qq.com</t>
  </si>
  <si>
    <t>406589354@qq.com</t>
  </si>
  <si>
    <t>Guangzhou Inyorfun Culture Media Limited</t>
  </si>
  <si>
    <t>Liupanshui Qianqian Musical Instruments Training Centre</t>
  </si>
  <si>
    <t>446752689@qq.com</t>
  </si>
  <si>
    <t>Shenzhen David Music Limited</t>
  </si>
  <si>
    <t>Changsha Lvdong Culture &amp; Arts Communication Limited</t>
  </si>
  <si>
    <t>591468532@qq.com</t>
  </si>
  <si>
    <t>Ningbo Luolan Education Information Consulting Limited</t>
  </si>
  <si>
    <t>376236191@qq.com</t>
  </si>
  <si>
    <t>Shanghai Cuiyin Culture Communication Limited</t>
  </si>
  <si>
    <t>Shanghai Zhenzhu Yixing Culture Media Limited</t>
  </si>
  <si>
    <t>elaine.jin@myddeltoncollege.cn</t>
  </si>
  <si>
    <t>视频博主、播客博主
（每人）</t>
  </si>
  <si>
    <t>面对面认证</t>
  </si>
  <si>
    <t>流行乐理
（每人）</t>
    <phoneticPr fontId="16" type="noConversion"/>
  </si>
  <si>
    <t>为保证给考生提供均等机会，面对面认证遇不可抗力取消时，将统一转为视频录制认证。遇特殊情况请与RSL中国办公室联络。</t>
    <phoneticPr fontId="2" type="noConversion"/>
  </si>
  <si>
    <t>原声鼓</t>
  </si>
  <si>
    <t>架子鼓</t>
  </si>
  <si>
    <t>等级</t>
    <phoneticPr fontId="16" type="noConversion"/>
  </si>
  <si>
    <t>一个考场报名的面对面认证人数超过20人时，可以安排面对面认证（机构仍可选择录制认证）；少于20人时，安排录制认证。</t>
    <phoneticPr fontId="2" type="noConversion"/>
  </si>
  <si>
    <t>Baotou Dare Media Limited</t>
  </si>
  <si>
    <t>Baoding Hebei Lanzhi Culture</t>
  </si>
  <si>
    <t>Beijing Bufan Culture And Arts Limited</t>
  </si>
  <si>
    <t>Beijing No.9 Movement International Arts Limited</t>
  </si>
  <si>
    <t>Beijing Kuanyi Yuecheng Culture Communication Centre</t>
  </si>
  <si>
    <t>Beijing Yuetong Yueren Culture Communication Limited</t>
  </si>
  <si>
    <t>Beijing Leifeng Art Development Limited</t>
  </si>
  <si>
    <t>北京良琴佳木文化传播有限公司</t>
  </si>
  <si>
    <t>Beijing Mengya Nursing And Arts Training Centre</t>
  </si>
  <si>
    <t>Beijing Mengzhidao Culture Limited</t>
  </si>
  <si>
    <t>Beijing Zhongke Lan'ge Education Consulting Limited</t>
  </si>
  <si>
    <t>Beijing Mengxiangjia International Education Technology Development Limited</t>
  </si>
  <si>
    <t>Beijing Sound City Culture Development Limited</t>
  </si>
  <si>
    <t>Datong Pearl Drums Club</t>
  </si>
  <si>
    <t>东营开发区英威教育咨询中心</t>
  </si>
  <si>
    <t>Dongying Development Zone Hele Music Shop</t>
  </si>
  <si>
    <t>呼和浩特市回民区符音文化艺术培训有限公司</t>
  </si>
  <si>
    <t>Hohhot Huimin District Fuyin Culture Art Training Limited</t>
  </si>
  <si>
    <t>内蒙古乐粹文化艺术咨询有限公司（中海校区）</t>
  </si>
  <si>
    <t>Hohhot Lecui Contemporary Music and Art Consulting Limited-ZhongHai Branch</t>
  </si>
  <si>
    <t>呼和浩特市玉泉区栖木英良文化艺术培训有限责任公司</t>
  </si>
  <si>
    <t>13327121918@163.com</t>
  </si>
  <si>
    <t>Hohhot QimuYingliang Music Education Consulting Company Limited</t>
  </si>
  <si>
    <t>Jiuquan Roland Digital Music Education Training Centre</t>
  </si>
  <si>
    <t>a_303261168@qq.com</t>
  </si>
  <si>
    <t>Qingdao Roland Huihuangdingsheng Education Consulting Limited</t>
  </si>
  <si>
    <t>Tangshan Chenfan Training School</t>
  </si>
  <si>
    <t>Tianjin Music Sound Education Information Consulting Limited</t>
  </si>
  <si>
    <t>天津市卫司里文化传媒有限公司</t>
  </si>
  <si>
    <t>513701616@qq.com</t>
  </si>
  <si>
    <t>Tianjin Weisili Culture Communication Limited</t>
  </si>
  <si>
    <t>32264576@qq.com</t>
  </si>
  <si>
    <t>Xilinhot Miaosi Musical Training Centre</t>
  </si>
  <si>
    <t>Yanji Yunyang Music Shop</t>
  </si>
  <si>
    <t>Changzhi Haicheng Culture Media Limited</t>
  </si>
  <si>
    <t>Zibo Zichuan Haiyun Jinzhao School Limited</t>
  </si>
  <si>
    <t>Zibo Yuesheng Shangyin Training School Limited</t>
  </si>
  <si>
    <t>Dongguan Chang'an Zishan Music Shop</t>
  </si>
  <si>
    <t>Foshan Yinyi Instrument Trade Limited</t>
  </si>
  <si>
    <t>Guangzhou Gudian Education Technology Limited</t>
  </si>
  <si>
    <t>Guangzhou Qianyi Culture Limited</t>
  </si>
  <si>
    <t>Guangzhou Dagang Yuren Cultural Events Planning Department</t>
  </si>
  <si>
    <t>广州音律有琴乐器文化发展有限公司</t>
  </si>
  <si>
    <t>Guangzhou Yinlv Youqin Instrument Culture Development Limited</t>
  </si>
  <si>
    <t>Guangzhou Yinyue Culture Communication Limited</t>
  </si>
  <si>
    <t>贵阳未来乐手音乐有限公司</t>
  </si>
  <si>
    <t>Guiyang Weilai Yueshou Music Limited</t>
  </si>
  <si>
    <t>Haikou Hainan Langqin Culture</t>
  </si>
  <si>
    <t>Putian Yuedong Education Consulting Limited</t>
  </si>
  <si>
    <t>Shenzhen Bande Culture Communication Limited</t>
  </si>
  <si>
    <t>Shenzhen Simple Time Culture Communication Limited Nanshan Branch</t>
  </si>
  <si>
    <t>Xinyu Drum World Music Experience Center</t>
  </si>
  <si>
    <t>Zhaoqing Guyu Music Studio</t>
  </si>
  <si>
    <t>中山市卡乐音乐培训中心有限公司</t>
  </si>
  <si>
    <t>Zhongshan 49131 Education and Technology Limited</t>
  </si>
  <si>
    <t>Zhuhai Qisi Musical Training Limited</t>
  </si>
  <si>
    <t>Anqing Yingjiang Yangyi Music Shop</t>
  </si>
  <si>
    <t>Changzhou Hutang Free Stroke Music Training Centre</t>
  </si>
  <si>
    <t>青羊区酷爱地乐器经营部</t>
  </si>
  <si>
    <t>Chengdu Qingyang District Ku'aidi Music Shop</t>
  </si>
  <si>
    <t>Hangzhou Xiacheng District Yinlizi Music Shop</t>
  </si>
  <si>
    <t>Hangzhou Yaoxingzhi Music Shop</t>
  </si>
  <si>
    <t>Huangshi Lesi Education Consulting Limited</t>
  </si>
  <si>
    <t>277918397@qq.com</t>
  </si>
  <si>
    <t>Lianyungang Yuanti Media Limited</t>
  </si>
  <si>
    <t>Mianyang Yingjue Culture Communication Limited</t>
  </si>
  <si>
    <t>Nanjing Botong Drummer Home Senlin Moer Music Shop</t>
  </si>
  <si>
    <t>539886212@qq.com</t>
  </si>
  <si>
    <t>Nantong Chongchuan Dist Tuobu Art Training Centre</t>
  </si>
  <si>
    <t>Nantong Xiaomai Culture Media Limited</t>
  </si>
  <si>
    <t>Ningbo Beierbang Arts Training Limited</t>
  </si>
  <si>
    <t>Ningbo Guzhisheng Music Training Limited</t>
  </si>
  <si>
    <t>Ningbo Liuxiantang Arts Training Limited</t>
  </si>
  <si>
    <t>Shanghai Huaqianxun Culture Communication Limited</t>
  </si>
  <si>
    <t>Shanghai Chense Culture Communication Limited</t>
  </si>
  <si>
    <t>Shanghai Huiyu Education &amp; Technology Limited</t>
  </si>
  <si>
    <t>Shanghai Match Music Training School Limited</t>
  </si>
  <si>
    <t>上海漫音文化传媒有限公司</t>
  </si>
  <si>
    <t>Shanghai Manyin Culture Media Limited</t>
  </si>
  <si>
    <t>Shanghai Rolling Music Culture Communication Limited</t>
  </si>
  <si>
    <t>Shanghai Taimu Culture And Art Limited</t>
  </si>
  <si>
    <t>Shanghai Teng'ao E-Commerce Limited</t>
  </si>
  <si>
    <t>Shanghai Yibo Culture Communication Limited</t>
  </si>
  <si>
    <t>Shanghai Yinsong Culture Communication Limited</t>
  </si>
  <si>
    <t>Shanghai Inshow Cultural Diffusion Limited</t>
  </si>
  <si>
    <t>Suzhou Dr Drum Luolan Arts Training Centre</t>
  </si>
  <si>
    <t>Suzhou Zhangjiagang Yangshexicheng Liaozhou Music Shop</t>
  </si>
  <si>
    <t>Kunshan Ants Musical Culture Media Limited</t>
  </si>
  <si>
    <t>jx-zhang@rdec-wuhan.com.cn</t>
  </si>
  <si>
    <t>Xuzhou Guancheng Culture Media</t>
  </si>
  <si>
    <t>Yichang Yidu Beidou Drums Music Cultural And Creative Limited</t>
  </si>
  <si>
    <t>Yiwu Jiwei Arts Training Limited</t>
  </si>
  <si>
    <t>Chongqing Tiancheng Instruments Training Limited</t>
  </si>
  <si>
    <t>金华荣光国际学校</t>
  </si>
  <si>
    <t>Jinhua Rongguang International School</t>
  </si>
  <si>
    <t>未来演奏家音乐教育（深圳）有限公司</t>
  </si>
  <si>
    <t>wuyanperc@163.com</t>
  </si>
  <si>
    <t>Shenzhen Weilai Yanzoujia Music Education Limited</t>
  </si>
  <si>
    <t>北京尚鼓堂文化传播有限公司</t>
  </si>
  <si>
    <t>1484749046@qq.com</t>
  </si>
  <si>
    <t>Beijing Shanggutang Culture Communication Limited</t>
  </si>
  <si>
    <t>极致梦想家文化艺术（北京）有限公司</t>
  </si>
  <si>
    <t>499824037@qq.com</t>
  </si>
  <si>
    <t>Beijing Jizhi Mengxiangjia Culture &amp; Arts Limited</t>
  </si>
  <si>
    <t>fengchen@nbshh.com</t>
  </si>
  <si>
    <t>广州汇千乐器有限公司</t>
  </si>
  <si>
    <t>492242591@qq.com</t>
  </si>
  <si>
    <t>Guangzhou Huiqian Musical Instruments Limited</t>
  </si>
  <si>
    <t>深圳市龙岗区酷玩音乐销售中心</t>
  </si>
  <si>
    <t>Shenzhen Kuwan Music</t>
  </si>
  <si>
    <t>396846509@qq.com</t>
  </si>
  <si>
    <t>上海鼓声跳动教育科技有限公司</t>
  </si>
  <si>
    <t>Shanghai Gusheng Tiaodong Education Technology Limited</t>
  </si>
  <si>
    <t>上海和瑛文化传播有限公司</t>
  </si>
  <si>
    <t>panyangtingyu@qq.com</t>
  </si>
  <si>
    <t>Shanghai Heying Culture Communication Limited</t>
  </si>
  <si>
    <t>上海米孜氪文化传媒有限公司</t>
  </si>
  <si>
    <t>632919884@qq.com</t>
  </si>
  <si>
    <t>Shanghai Mizike Culture Communication Limited</t>
  </si>
  <si>
    <t>上海蔚璎音乐文化传播有限公司</t>
  </si>
  <si>
    <t>zhaoxiangji936@qq.com</t>
  </si>
  <si>
    <t>Shanghai Weiying Music Culture Communication Limited</t>
  </si>
  <si>
    <t>北京鼓动制燥音乐文化有限公司</t>
  </si>
  <si>
    <t>zhang864583422@vip.qq.com</t>
  </si>
  <si>
    <t>Beijing Gudong Zhizao Music Culture Communication Limited</t>
  </si>
  <si>
    <t>西安贝塔音悦文化传媒有限公司</t>
  </si>
  <si>
    <t>374352310@qq.com</t>
  </si>
  <si>
    <t>Xi'an Beita Yinyue Culture Communication Limited</t>
  </si>
  <si>
    <t>杭州市西湖区乌托邦音乐工作室</t>
  </si>
  <si>
    <t>328861741@qq.com</t>
  </si>
  <si>
    <t>Hangzhou Xihu District Utopia Music Studio</t>
  </si>
  <si>
    <t>四川英爵明翰文化传播有限公司</t>
  </si>
  <si>
    <t>1034441967@qq.com</t>
  </si>
  <si>
    <t>Sichuan Yingjue Minghan Culture Communication Limited</t>
  </si>
  <si>
    <t>813081946@qq.com</t>
  </si>
  <si>
    <r>
      <t xml:space="preserve">本文件包括四个表格：
1、批量上传表，需要市代或认证中心填写，用来上传报名系统。
2、云端帐号：由系统生成，供代理机构在填表时参考。
3、认证时长：各科目综合水平认证和演奏证书的认证时长，供各代理机构参考。
4、认证费用。
如有任何问题，请和RSL中国联络：info@rslawards.com.cn
</t>
    </r>
    <r>
      <rPr>
        <b/>
        <sz val="11"/>
        <color rgb="FFC00000"/>
        <rFont val="DengXian"/>
        <family val="3"/>
        <charset val="134"/>
        <scheme val="minor"/>
      </rPr>
      <t>请在报名截止前：
华北、华中：上传批量表至：https://www.rslawards.com.cn/baoming/bulk-upload-form/
华南：将批量表邮件发送 carol.rmf@gmail.com
微信或其他聊天软件发送的批量表视为无效。</t>
    </r>
    <phoneticPr fontId="4" type="noConversion"/>
  </si>
  <si>
    <t>Beijing Paradiddle Culture Media Limited</t>
  </si>
  <si>
    <t>北京鼓之言文化传播有限公司</t>
  </si>
  <si>
    <t>Beijing Guzhiyan Culture Communication Limited</t>
  </si>
  <si>
    <t>北京明东影视文化传播有限公司</t>
  </si>
  <si>
    <t>fanghuixiang@163.com</t>
  </si>
  <si>
    <t>Beijing Mingdong Film&amp;TV Culture Communication Limited</t>
  </si>
  <si>
    <t>北京三重奏文化传播有限公司</t>
  </si>
  <si>
    <t>924697520@qq.com</t>
  </si>
  <si>
    <t>Beijing Sanchongzou Culture Communication Limited</t>
  </si>
  <si>
    <t>北京艺十彩印刷技术有限公司</t>
  </si>
  <si>
    <t>Hohhot Guanglin Culture Media Limited</t>
  </si>
  <si>
    <t>hbsjzrs@163.com</t>
  </si>
  <si>
    <t>Shijiazhuang Laodao Drums Culture Communication Limited</t>
  </si>
  <si>
    <t>182801541@qq.com</t>
  </si>
  <si>
    <t>肇东市鸿乐堂音乐培训学校有限公司</t>
  </si>
  <si>
    <t>临淄区朝歌音乐工作室</t>
  </si>
  <si>
    <t>Zibo Chaoge Music Studio</t>
  </si>
  <si>
    <t>楚雄鼓舞人心艺术培训学校有限公司</t>
  </si>
  <si>
    <t>Chuxiong Guwu Renxin Art Training School Limited</t>
  </si>
  <si>
    <t>Dongguan Shipai Fangyue Training Centre Limited</t>
  </si>
  <si>
    <t>Foshan Rhyme Culture Communication Limited</t>
  </si>
  <si>
    <t>福建火柴教育投资有限公司</t>
  </si>
  <si>
    <t>Fu'an Matches Education Investment Limited</t>
  </si>
  <si>
    <t>Ganzhou Miyang Culture Communication Limited</t>
  </si>
  <si>
    <t>Accomp Music Guangzhou Ltd</t>
  </si>
  <si>
    <t>Shenzhen Futian District Art &amp; Friends Music</t>
  </si>
  <si>
    <t>Zhongshan Color Music Education Centre Limited</t>
  </si>
  <si>
    <t>常州威雅学校</t>
  </si>
  <si>
    <t>Hangzhou Fuyuetian Arts Training Limited</t>
  </si>
  <si>
    <t>崇川区艾知瑞乐器经营部</t>
  </si>
  <si>
    <t>Nantong Aizhirui Musical Instrument Shop</t>
  </si>
  <si>
    <t>南通市艾晨音文化传播有限公司</t>
  </si>
  <si>
    <t>Nantong Aichenyin Culture Communication Limited</t>
  </si>
  <si>
    <t>上海乐弈围棋有限公司</t>
  </si>
  <si>
    <t>Shanghai Leyi Weiqi Limited</t>
  </si>
  <si>
    <t>上海嘉蓉晟音乐有限责任公司</t>
  </si>
  <si>
    <t>Shanghai Jiarongsheng Music Limited</t>
  </si>
  <si>
    <t>上海跨音阶文化传媒有限公司</t>
  </si>
  <si>
    <t>641348186@qq.com</t>
  </si>
  <si>
    <t>Shanghai Kuayinjie Culture Media Limited</t>
  </si>
  <si>
    <t>武汉卡斯通文化传媒有限公司</t>
  </si>
  <si>
    <t>779673377@qq.com</t>
  </si>
  <si>
    <t>Wuhan Kasitong Culture Media Limited</t>
  </si>
  <si>
    <t>襄阳雷音音乐文化产业有限公司</t>
  </si>
  <si>
    <t>Xiangyang Leiyin Music Culture Industry Limited</t>
  </si>
  <si>
    <t>罗兰（海南）教育培训中心有限公司</t>
  </si>
  <si>
    <t>Haikou Luolan Education Training Centre Limited</t>
  </si>
  <si>
    <t>北京华音爵美文化艺术发展有限公司</t>
  </si>
  <si>
    <t>475684784@qq.com</t>
  </si>
  <si>
    <t>Beijing Huayin Juemei Culture and Arts Development Limited</t>
  </si>
  <si>
    <t>瑞鸣（北京）教育科技有限公司</t>
  </si>
  <si>
    <t>253507086@qq.com</t>
  </si>
  <si>
    <t>Beijing Ruiming Eductation Technology Limited</t>
  </si>
  <si>
    <t>盘锦市兴隆台区鼓人鼓事乐器商行</t>
  </si>
  <si>
    <t>15942790110@163.com</t>
  </si>
  <si>
    <t>Panjin Guren Gushi Music Shop</t>
  </si>
  <si>
    <t>盘锦</t>
  </si>
  <si>
    <t>西安万橡原声音乐培训学校有限公司</t>
  </si>
  <si>
    <t>2169618860@qq.com</t>
  </si>
  <si>
    <t>Xi'an Wanxiang Yuansheng Culture Media Limited</t>
  </si>
  <si>
    <t>西宁市城西区甲壳虫琴行</t>
  </si>
  <si>
    <t>huzengguai@sina.com</t>
  </si>
  <si>
    <t>Xi'ning Jiakechong Music Shop</t>
  </si>
  <si>
    <t>海口孩音艺术培训中心有限公司</t>
  </si>
  <si>
    <t>419355235@qq.com</t>
  </si>
  <si>
    <t>Haikou Haiyin Arts Training Centre</t>
  </si>
  <si>
    <t>上海兰衫文化传媒有限公司</t>
  </si>
  <si>
    <t>hr@musiclife.studio</t>
  </si>
  <si>
    <t>Shanghai Lanshan Culture Media Limited</t>
  </si>
  <si>
    <t>深圳市聚优企业管理有限公司</t>
  </si>
  <si>
    <t>Shenzhen Juyou Enterprise Management Limited</t>
  </si>
  <si>
    <t>鄂尔多斯市东胜区新悦纳经纪有限公司</t>
  </si>
  <si>
    <t>Ordos Dongsheng District Xinyuena Brokerage Limited</t>
  </si>
  <si>
    <t>1770924397@qq.com</t>
  </si>
  <si>
    <t>dennyliang@dingtalk.com</t>
  </si>
  <si>
    <t>617636510@qq.com</t>
  </si>
  <si>
    <t>广州市越秀区星诺琴行</t>
  </si>
  <si>
    <t>717233645@qq.com</t>
  </si>
  <si>
    <t>Guangzhou Yuexiu District Xingnuo Music Shop</t>
  </si>
  <si>
    <t>青海鼓韵琴合文化传播有限公司</t>
  </si>
  <si>
    <t>312251076@qq.com</t>
  </si>
  <si>
    <t>Qinghai Guyun Qinhe Culture Communication Limited</t>
  </si>
  <si>
    <t>青海</t>
  </si>
  <si>
    <t>三亚方克现代文化艺术培训有限责任公司</t>
  </si>
  <si>
    <t>86662206@qq.com</t>
  </si>
  <si>
    <t>Sanya Funk Contemporary Art Training Limited</t>
  </si>
  <si>
    <t>三亚</t>
  </si>
  <si>
    <t>天津吉星吉语乐器有限公司</t>
  </si>
  <si>
    <t>guitarstarmusic@qq.com</t>
  </si>
  <si>
    <t>Tianjin Jixing Jiyu Music Instrument Limited</t>
  </si>
  <si>
    <t>乐器/演唱/音乐制作认证费（每人）
包括录制认证/面对面认证</t>
    <phoneticPr fontId="16" type="noConversion"/>
  </si>
  <si>
    <t>独奏认证</t>
    <phoneticPr fontId="16" type="noConversion"/>
  </si>
  <si>
    <r>
      <t>如考生对日期和时间段有特殊要求,请写在此栏。接收外单位考生且需要排在同一天的，也请在此列注明。</t>
    </r>
    <r>
      <rPr>
        <b/>
        <sz val="10"/>
        <color rgb="FFFF0000"/>
        <rFont val="Microsoft YaHei"/>
        <family val="2"/>
        <charset val="134"/>
      </rPr>
      <t>未填特殊要求的，一律随机安排。</t>
    </r>
    <phoneticPr fontId="2" type="noConversion"/>
  </si>
  <si>
    <t>专业四级表演文凭</t>
    <phoneticPr fontId="16" type="noConversion"/>
  </si>
  <si>
    <t>专业六级表演文凭</t>
    <phoneticPr fontId="16" type="noConversion"/>
  </si>
  <si>
    <t>北京屹音文化有限公司</t>
  </si>
  <si>
    <t>银川陆玖文化传播有限公司</t>
  </si>
  <si>
    <t>Guangzhou Yueyi Culture Education Consulting Limited - Haizhu Branch</t>
  </si>
  <si>
    <t>广州乐艺文化有限公司</t>
  </si>
  <si>
    <t>35516395@qq.com</t>
  </si>
  <si>
    <t>Guangzhou Leyi Culture Education Consulting Limited - Huadu Branch</t>
  </si>
  <si>
    <t>北京佳嘉乐教育科技有限公司</t>
  </si>
  <si>
    <t>605355097@qq.com</t>
  </si>
  <si>
    <t>Beijing Jiajiale Education Technology Limited</t>
  </si>
  <si>
    <t>上海晟米花文化传播有限公司</t>
  </si>
  <si>
    <t>745094329@qq.com</t>
  </si>
  <si>
    <t>Shanghai Shengmihua Culture Communication Limited</t>
  </si>
  <si>
    <t>上海鼓音坊文化传媒有限公司</t>
  </si>
  <si>
    <t>306372717@qq.com</t>
  </si>
  <si>
    <t>Shanghai Guyinfang Culture Communication Limited</t>
  </si>
  <si>
    <t>上海声迹文化传媒有限公司</t>
  </si>
  <si>
    <t>445873897@qq.com</t>
  </si>
  <si>
    <t>Shanghai Shengji Culture Media Limited</t>
  </si>
  <si>
    <t>上海声燥文化艺术有限公司</t>
  </si>
  <si>
    <t>vommusic@qq.com</t>
  </si>
  <si>
    <t>Shanghai Shengzao Culture Art Limited</t>
  </si>
  <si>
    <t>深圳市鼓咖艺术文化传媒有限公司</t>
  </si>
  <si>
    <t>1991517668@qq.com</t>
  </si>
  <si>
    <t>Shenzhen Guka Arts &amp; Culture Media Limited</t>
  </si>
  <si>
    <t>音响技术初级</t>
    <phoneticPr fontId="16" type="noConversion"/>
  </si>
  <si>
    <t>流行木吉他</t>
    <phoneticPr fontId="4" type="noConversion"/>
  </si>
  <si>
    <t>电贝司</t>
    <phoneticPr fontId="4" type="noConversion"/>
  </si>
  <si>
    <t>架子鼓</t>
    <phoneticPr fontId="4" type="noConversion"/>
  </si>
  <si>
    <t>电吉他</t>
    <phoneticPr fontId="4" type="noConversion"/>
  </si>
  <si>
    <t>键盘</t>
    <phoneticPr fontId="4" type="noConversion"/>
  </si>
  <si>
    <t>尤克里里</t>
    <phoneticPr fontId="4" type="noConversion"/>
  </si>
  <si>
    <t>古典钢琴</t>
    <phoneticPr fontId="4" type="noConversion"/>
  </si>
  <si>
    <t>流行钢琴</t>
    <phoneticPr fontId="4" type="noConversion"/>
  </si>
  <si>
    <t>音乐制作</t>
    <phoneticPr fontId="4" type="noConversion"/>
  </si>
  <si>
    <t>流行乐理</t>
    <phoneticPr fontId="4" type="noConversion"/>
  </si>
  <si>
    <t>视频博主</t>
    <phoneticPr fontId="4" type="noConversion"/>
  </si>
  <si>
    <t>播客博主</t>
    <phoneticPr fontId="4" type="noConversion"/>
  </si>
  <si>
    <t>古典吉他</t>
    <phoneticPr fontId="4" type="noConversion"/>
  </si>
  <si>
    <t>中音萨克斯</t>
    <phoneticPr fontId="4" type="noConversion"/>
  </si>
  <si>
    <t>长号</t>
    <phoneticPr fontId="4" type="noConversion"/>
  </si>
  <si>
    <t>小号</t>
    <phoneticPr fontId="4" type="noConversion"/>
  </si>
  <si>
    <t>音响技术初级</t>
    <phoneticPr fontId="4" type="noConversion"/>
  </si>
  <si>
    <t>流行演唱</t>
    <phoneticPr fontId="4" type="noConversion"/>
  </si>
  <si>
    <t>古典小提琴</t>
    <phoneticPr fontId="4" type="noConversion"/>
  </si>
  <si>
    <t>专业表演文凭</t>
    <phoneticPr fontId="4" type="noConversion"/>
  </si>
  <si>
    <t>启蒙</t>
    <phoneticPr fontId="4" type="noConversion"/>
  </si>
  <si>
    <t>预科</t>
    <phoneticPr fontId="4" type="noConversion"/>
  </si>
  <si>
    <t>专业四级</t>
    <phoneticPr fontId="4" type="noConversion"/>
  </si>
  <si>
    <t>专业六级</t>
    <phoneticPr fontId="4" type="noConversion"/>
  </si>
  <si>
    <t>其它</t>
    <phoneticPr fontId="4" type="noConversion"/>
  </si>
  <si>
    <t>乐队初级</t>
    <phoneticPr fontId="4" type="noConversion"/>
  </si>
  <si>
    <t>乐队中级</t>
    <phoneticPr fontId="4" type="noConversion"/>
  </si>
  <si>
    <t>乐队高级</t>
    <phoneticPr fontId="4" type="noConversion"/>
  </si>
  <si>
    <t>Beijing Yiyin Culture Limited</t>
  </si>
  <si>
    <t>Beijing Yishicai Limited</t>
  </si>
  <si>
    <t>962556845@qq.com</t>
  </si>
  <si>
    <t>城关区海龟艺术音乐乐器店</t>
  </si>
  <si>
    <t>373967840@qq.com</t>
  </si>
  <si>
    <t>Lanzhou Sea Turtle Arts Music Shop</t>
  </si>
  <si>
    <t>深圳市龙岗区乐源音乐中心</t>
  </si>
  <si>
    <t>Shenzhen Longgang District Yueyuan Music Centre</t>
  </si>
  <si>
    <t>肇庆</t>
  </si>
  <si>
    <t>performingarts@waiscz.com</t>
  </si>
  <si>
    <t>杭州悦曲艺术传媒有限公司</t>
  </si>
  <si>
    <t>Hangzhou Yuequ Culture Media Limited</t>
  </si>
  <si>
    <t>合肥律动盛世教育科技有限公司</t>
  </si>
  <si>
    <t>Hefei Lvdong Shengshi Education Technology Limited</t>
  </si>
  <si>
    <t>上海琪喵文化有限公司</t>
  </si>
  <si>
    <t>52207243@qq.com</t>
  </si>
  <si>
    <t>Shanghai Qimiao Culture Communication Limited</t>
  </si>
  <si>
    <t>苏州昆山</t>
  </si>
  <si>
    <t>镇江</t>
  </si>
  <si>
    <t>营口区站前区新派音乐培训学校有限公司</t>
  </si>
  <si>
    <t>495034585@qq.com</t>
  </si>
  <si>
    <t>Yingkou Xinpai Music Training School</t>
  </si>
  <si>
    <t>营口</t>
  </si>
  <si>
    <t>昇猿文化传媒(中山市)有限公司</t>
  </si>
  <si>
    <t>710472525@qq.com</t>
  </si>
  <si>
    <t>Zhongshan Shengyuan Culture Media Limited</t>
  </si>
  <si>
    <t>北京猫鱼教育科技有限公司</t>
  </si>
  <si>
    <t>495970037@qq.com</t>
  </si>
  <si>
    <t>Beijing Maoyu Education Technology Limited</t>
  </si>
  <si>
    <t>上海达诤教育科技有限公司</t>
  </si>
  <si>
    <t>yyam_public@163.com</t>
  </si>
  <si>
    <t>Shanghai Dazheng Education Technology Limited</t>
  </si>
  <si>
    <t>深圳来韵文化发展有限公司</t>
  </si>
  <si>
    <t>286201059@qq.com</t>
  </si>
  <si>
    <t>Shenzhen Laiyun Culture Communication Limited</t>
  </si>
  <si>
    <r>
      <t>2025</t>
    </r>
    <r>
      <rPr>
        <b/>
        <sz val="16"/>
        <color theme="1"/>
        <rFont val="微软雅黑"/>
        <family val="2"/>
        <charset val="134"/>
      </rPr>
      <t>年费用表（自</t>
    </r>
    <r>
      <rPr>
        <b/>
        <sz val="16"/>
        <color theme="1"/>
        <rFont val="Arial"/>
        <family val="2"/>
      </rPr>
      <t>2025A</t>
    </r>
    <r>
      <rPr>
        <b/>
        <sz val="16"/>
        <color theme="1"/>
        <rFont val="微软雅黑"/>
        <family val="2"/>
        <charset val="134"/>
      </rPr>
      <t>考季生效）</t>
    </r>
    <phoneticPr fontId="16" type="noConversion"/>
  </si>
  <si>
    <r>
      <rPr>
        <b/>
        <sz val="10"/>
        <color theme="0"/>
        <rFont val="微软雅黑"/>
        <family val="2"/>
        <charset val="134"/>
      </rPr>
      <t>群组认证费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微软雅黑"/>
        <family val="2"/>
        <charset val="134"/>
      </rPr>
      <t>每人
（每组2-11人）</t>
    </r>
    <phoneticPr fontId="55" type="noConversion"/>
  </si>
  <si>
    <r>
      <rPr>
        <b/>
        <sz val="10"/>
        <color theme="0"/>
        <rFont val="宋体"/>
        <family val="2"/>
        <charset val="134"/>
      </rPr>
      <t xml:space="preserve">等级 
</t>
    </r>
    <r>
      <rPr>
        <b/>
        <sz val="10"/>
        <color theme="0"/>
        <rFont val="Arial"/>
        <family val="2"/>
      </rPr>
      <t>LEVEL</t>
    </r>
    <phoneticPr fontId="55" type="noConversion"/>
  </si>
  <si>
    <r>
      <rPr>
        <b/>
        <sz val="10"/>
        <color theme="0"/>
        <rFont val="宋体"/>
        <family val="2"/>
        <charset val="134"/>
      </rPr>
      <t>金额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宋体"/>
        <family val="2"/>
        <charset val="134"/>
      </rPr>
      <t>每人</t>
    </r>
    <phoneticPr fontId="55" type="noConversion"/>
  </si>
  <si>
    <r>
      <rPr>
        <b/>
        <sz val="10"/>
        <color theme="0"/>
        <rFont val="微软雅黑"/>
        <family val="2"/>
        <charset val="134"/>
      </rPr>
      <t>专业一级</t>
    </r>
    <r>
      <rPr>
        <b/>
        <sz val="10"/>
        <color theme="0"/>
        <rFont val="Arial"/>
        <family val="2"/>
      </rPr>
      <t xml:space="preserve"> Level 1
</t>
    </r>
    <r>
      <rPr>
        <b/>
        <sz val="10"/>
        <color theme="0"/>
        <rFont val="微软雅黑"/>
        <family val="2"/>
        <charset val="134"/>
      </rPr>
      <t>相当于</t>
    </r>
    <r>
      <rPr>
        <b/>
        <sz val="10"/>
        <color theme="0"/>
        <rFont val="Arial"/>
        <family val="2"/>
      </rPr>
      <t>RSL</t>
    </r>
    <r>
      <rPr>
        <b/>
        <sz val="10"/>
        <color theme="0"/>
        <rFont val="微软雅黑"/>
        <family val="2"/>
        <charset val="134"/>
      </rPr>
      <t>第</t>
    </r>
    <r>
      <rPr>
        <b/>
        <sz val="10"/>
        <color theme="0"/>
        <rFont val="Arial"/>
        <family val="2"/>
      </rPr>
      <t>1-3</t>
    </r>
    <r>
      <rPr>
        <b/>
        <sz val="10"/>
        <color theme="0"/>
        <rFont val="微软雅黑"/>
        <family val="2"/>
        <charset val="134"/>
      </rPr>
      <t>级</t>
    </r>
    <phoneticPr fontId="55" type="noConversion"/>
  </si>
  <si>
    <r>
      <rPr>
        <b/>
        <sz val="10"/>
        <color theme="0"/>
        <rFont val="微软雅黑"/>
        <family val="2"/>
        <charset val="134"/>
      </rPr>
      <t>专业二级</t>
    </r>
    <r>
      <rPr>
        <b/>
        <sz val="10"/>
        <color theme="0"/>
        <rFont val="Arial"/>
        <family val="2"/>
      </rPr>
      <t xml:space="preserve"> Level 2
</t>
    </r>
    <r>
      <rPr>
        <b/>
        <sz val="10"/>
        <color theme="0"/>
        <rFont val="微软雅黑"/>
        <family val="2"/>
        <charset val="134"/>
      </rPr>
      <t>相当于</t>
    </r>
    <r>
      <rPr>
        <b/>
        <sz val="10"/>
        <color theme="0"/>
        <rFont val="Arial"/>
        <family val="2"/>
      </rPr>
      <t>RSL</t>
    </r>
    <r>
      <rPr>
        <b/>
        <sz val="10"/>
        <color theme="0"/>
        <rFont val="微软雅黑"/>
        <family val="2"/>
        <charset val="134"/>
      </rPr>
      <t>第</t>
    </r>
    <r>
      <rPr>
        <b/>
        <sz val="10"/>
        <color theme="0"/>
        <rFont val="Arial"/>
        <family val="2"/>
      </rPr>
      <t>4-5</t>
    </r>
    <r>
      <rPr>
        <b/>
        <sz val="10"/>
        <color theme="0"/>
        <rFont val="微软雅黑"/>
        <family val="2"/>
        <charset val="134"/>
      </rPr>
      <t>级</t>
    </r>
    <phoneticPr fontId="55" type="noConversion"/>
  </si>
  <si>
    <r>
      <rPr>
        <b/>
        <sz val="10"/>
        <color theme="0"/>
        <rFont val="微软雅黑"/>
        <family val="2"/>
        <charset val="134"/>
      </rPr>
      <t>专业三级</t>
    </r>
    <r>
      <rPr>
        <b/>
        <sz val="10"/>
        <color theme="0"/>
        <rFont val="Arial"/>
        <family val="2"/>
      </rPr>
      <t xml:space="preserve"> Level 3
</t>
    </r>
    <r>
      <rPr>
        <b/>
        <sz val="10"/>
        <color theme="0"/>
        <rFont val="微软雅黑"/>
        <family val="2"/>
        <charset val="134"/>
      </rPr>
      <t>相当于</t>
    </r>
    <r>
      <rPr>
        <b/>
        <sz val="10"/>
        <color theme="0"/>
        <rFont val="Arial"/>
        <family val="2"/>
      </rPr>
      <t>RSL</t>
    </r>
    <r>
      <rPr>
        <b/>
        <sz val="10"/>
        <color theme="0"/>
        <rFont val="微软雅黑"/>
        <family val="2"/>
        <charset val="134"/>
      </rPr>
      <t>第</t>
    </r>
    <r>
      <rPr>
        <b/>
        <sz val="10"/>
        <color theme="0"/>
        <rFont val="Arial"/>
        <family val="2"/>
      </rPr>
      <t>6-8</t>
    </r>
    <r>
      <rPr>
        <b/>
        <sz val="10"/>
        <color theme="0"/>
        <rFont val="微软雅黑"/>
        <family val="2"/>
        <charset val="134"/>
      </rPr>
      <t>级
（不适用</t>
    </r>
    <r>
      <rPr>
        <b/>
        <sz val="10"/>
        <color theme="0"/>
        <rFont val="Arial"/>
        <family val="2"/>
      </rPr>
      <t>UCAS</t>
    </r>
    <r>
      <rPr>
        <b/>
        <sz val="10"/>
        <color theme="0"/>
        <rFont val="微软雅黑"/>
        <family val="2"/>
        <charset val="134"/>
      </rPr>
      <t>加分）</t>
    </r>
    <phoneticPr fontId="55" type="noConversion"/>
  </si>
  <si>
    <t>北京春秋博乐文化传播有限公司</t>
  </si>
  <si>
    <t>北京飒野音乐有限公司</t>
  </si>
  <si>
    <t>北京湃耳朗坤文化艺术培训有限公司</t>
  </si>
  <si>
    <t>大连市甘井子区儒禾教育培训学校有限公司</t>
  </si>
  <si>
    <t>哆哩（广州）传媒有限公司</t>
  </si>
  <si>
    <t>广州恩瀚信息咨询有限公司</t>
  </si>
  <si>
    <t>厦门市咕噜咕噜艺术培训有限公司</t>
  </si>
  <si>
    <t>杭州造音乐器有限公司海宁分公司</t>
  </si>
  <si>
    <t>杭州诺勒艺术发展有限公司</t>
  </si>
  <si>
    <t>上海缤丰教育科技有限公司</t>
  </si>
  <si>
    <t>武汉罗兰音乐教育咨询有限公司-汉街凯德1818店</t>
  </si>
  <si>
    <t>武汉罗兰音乐教育咨询有限公司-金银潭店</t>
  </si>
  <si>
    <t>北京水獭教育咨询有限公司</t>
  </si>
  <si>
    <t>Beijing Chunqiu Bole Culture Communication Limited</t>
  </si>
  <si>
    <t>sayemusic@163.com</t>
  </si>
  <si>
    <t>Beijing Saye Music Limited</t>
  </si>
  <si>
    <t>Beijing Paier Langkun Culture Art Training Limited</t>
  </si>
  <si>
    <t>Cangzhou Rhythm Melody Art Training School Limited</t>
  </si>
  <si>
    <t>Dalian Ganjingzi District Ruhe Education And Training School Limited</t>
  </si>
  <si>
    <t>824591740@qq.com</t>
  </si>
  <si>
    <t>Guangzhou Duoli Culture Media Limited</t>
  </si>
  <si>
    <t>Xiamen Groove Culture Art Training Limited</t>
  </si>
  <si>
    <t>281609069@qq.com</t>
  </si>
  <si>
    <t>Hangzhou Zaoyin Instrument Limited</t>
  </si>
  <si>
    <t>嘉兴</t>
  </si>
  <si>
    <t>550218578@qq.com</t>
  </si>
  <si>
    <t>Hangzhou Nuole Art Development Limited</t>
  </si>
  <si>
    <t>5867441@qq.com</t>
  </si>
  <si>
    <t>Shanghai Binfeng Education Technology Limited</t>
  </si>
  <si>
    <t>kucoc0715@126.com</t>
  </si>
  <si>
    <t>y3690x@163.com</t>
  </si>
  <si>
    <t>Wuhan Roland Music Education Consulting Limited (Hanjie Kaide 1818)</t>
  </si>
  <si>
    <t>Wuhan Roland Music Education Consulting Limited (Jinyin Tan)</t>
  </si>
  <si>
    <t>sxwu@digimetre.cn</t>
  </si>
  <si>
    <t>Beijing Shuita Education Consulting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</si>
</sst>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\-mm\-dd;@"/>
    <numFmt numFmtId="177" formatCode="_ [$¥-804]* #,##0_ ;_ [$¥-804]* \-#,##0_ ;_ [$¥-804]* &quot;-&quot;??_ ;_ @_ "/>
  </numFmts>
  <fonts count="68">
    <font>
      <sz val="11"/>
      <color theme="1"/>
      <name val="DengXian"/>
      <charset val="134"/>
      <scheme val="minor"/>
    </font>
    <font>
      <sz val="11"/>
      <color theme="1"/>
      <name val="DengXian"/>
      <family val="2"/>
      <scheme val="minor"/>
    </font>
    <font>
      <sz val="9"/>
      <name val="宋体"/>
      <family val="3"/>
      <charset val="134"/>
    </font>
    <font>
      <b/>
      <sz val="9"/>
      <color indexed="81"/>
      <name val="Tahoma"/>
      <family val="2"/>
    </font>
    <font>
      <sz val="9"/>
      <name val="DengXian"/>
      <family val="4"/>
      <charset val="134"/>
    </font>
    <font>
      <sz val="11"/>
      <color theme="1"/>
      <name val="DengXian"/>
      <family val="2"/>
      <scheme val="minor"/>
    </font>
    <font>
      <sz val="11"/>
      <color rgb="FF006100"/>
      <name val="DengXian"/>
      <family val="2"/>
      <scheme val="minor"/>
    </font>
    <font>
      <b/>
      <sz val="11"/>
      <color theme="1"/>
      <name val="DengXian"/>
      <family val="4"/>
      <charset val="134"/>
      <scheme val="minor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C00000"/>
      <name val="DengXian"/>
      <family val="4"/>
      <charset val="134"/>
      <scheme val="minor"/>
    </font>
    <font>
      <sz val="11"/>
      <color rgb="FFFF0000"/>
      <name val="DengXian"/>
      <family val="4"/>
      <charset val="134"/>
      <scheme val="minor"/>
    </font>
    <font>
      <b/>
      <sz val="12"/>
      <color rgb="FFFF0000"/>
      <name val="宋体"/>
      <family val="3"/>
      <charset val="134"/>
    </font>
    <font>
      <sz val="11"/>
      <name val="DengXian"/>
      <family val="4"/>
      <charset val="134"/>
      <scheme val="minor"/>
    </font>
    <font>
      <b/>
      <sz val="10"/>
      <color rgb="FFFF0000"/>
      <name val="Arial"/>
      <family val="2"/>
    </font>
    <font>
      <b/>
      <sz val="11"/>
      <color rgb="FFC00000"/>
      <name val="DengXian"/>
      <family val="3"/>
      <charset val="134"/>
      <scheme val="minor"/>
    </font>
    <font>
      <sz val="9"/>
      <name val="DengXian"/>
      <family val="3"/>
      <charset val="134"/>
      <scheme val="minor"/>
    </font>
    <font>
      <sz val="8"/>
      <color theme="1"/>
      <name val="微软雅黑"/>
      <family val="2"/>
      <charset val="134"/>
    </font>
    <font>
      <sz val="13"/>
      <color theme="1"/>
      <name val="微软雅黑"/>
      <family val="2"/>
      <charset val="134"/>
    </font>
    <font>
      <b/>
      <sz val="13"/>
      <color rgb="FFC00000"/>
      <name val="微软雅黑"/>
      <family val="2"/>
      <charset val="134"/>
    </font>
    <font>
      <b/>
      <sz val="10"/>
      <color rgb="FFFF0000"/>
      <name val="宋体"/>
      <family val="2"/>
      <charset val="134"/>
    </font>
    <font>
      <sz val="11"/>
      <color theme="1"/>
      <name val="DengXian"/>
      <family val="3"/>
      <charset val="134"/>
      <scheme val="minor"/>
    </font>
    <font>
      <sz val="9"/>
      <name val="DengXian"/>
      <family val="2"/>
      <charset val="134"/>
      <scheme val="minor"/>
    </font>
    <font>
      <sz val="10"/>
      <name val="Times New Roman"/>
      <family val="1"/>
    </font>
    <font>
      <sz val="14"/>
      <color theme="1"/>
      <name val="DengXian"/>
      <family val="3"/>
      <charset val="134"/>
      <scheme val="minor"/>
    </font>
    <font>
      <sz val="14"/>
      <name val="Times New Roman"/>
      <family val="1"/>
    </font>
    <font>
      <sz val="11"/>
      <color rgb="FF0070C0"/>
      <name val="DengXian"/>
      <family val="4"/>
      <charset val="134"/>
      <scheme val="minor"/>
    </font>
    <font>
      <b/>
      <sz val="10"/>
      <name val="Microsoft YaHei"/>
      <family val="2"/>
      <charset val="134"/>
    </font>
    <font>
      <b/>
      <sz val="11"/>
      <color theme="0"/>
      <name val="Microsoft YaHei"/>
      <family val="2"/>
      <charset val="134"/>
    </font>
    <font>
      <b/>
      <sz val="10"/>
      <color rgb="FFFF0000"/>
      <name val="Microsoft YaHei"/>
      <family val="2"/>
      <charset val="134"/>
    </font>
    <font>
      <sz val="11"/>
      <color rgb="FFFF0000"/>
      <name val="DengXian"/>
      <family val="3"/>
      <charset val="134"/>
      <scheme val="minor"/>
    </font>
    <font>
      <sz val="10"/>
      <color rgb="FFFF0000"/>
      <name val="Microsoft YaHei"/>
      <family val="2"/>
      <charset val="134"/>
    </font>
    <font>
      <sz val="11"/>
      <name val="DengXian"/>
      <family val="3"/>
      <charset val="134"/>
      <scheme val="minor"/>
    </font>
    <font>
      <sz val="9"/>
      <name val="DengXian"/>
      <family val="4"/>
      <charset val="134"/>
      <scheme val="minor"/>
    </font>
    <font>
      <sz val="9"/>
      <name val="Noto Sans S Chinese Regular"/>
      <family val="2"/>
      <charset val="134"/>
    </font>
    <font>
      <sz val="11"/>
      <color theme="1"/>
      <name val="Microsoft YaHei"/>
      <family val="2"/>
      <charset val="134"/>
    </font>
    <font>
      <b/>
      <sz val="11"/>
      <color theme="1"/>
      <name val="Microsoft YaHei"/>
      <family val="2"/>
      <charset val="134"/>
    </font>
    <font>
      <sz val="11"/>
      <color theme="1"/>
      <name val="微软雅黑"/>
      <family val="2"/>
      <charset val="134"/>
    </font>
    <font>
      <b/>
      <sz val="11"/>
      <color rgb="FFFFFFFF"/>
      <name val="微软雅黑"/>
      <family val="2"/>
      <charset val="134"/>
    </font>
    <font>
      <sz val="11"/>
      <color rgb="FFFFFFFF"/>
      <name val="微软雅黑"/>
      <family val="2"/>
      <charset val="134"/>
    </font>
    <font>
      <b/>
      <sz val="11"/>
      <color theme="1"/>
      <name val="DengXian"/>
      <family val="2"/>
      <scheme val="minor"/>
    </font>
    <font>
      <sz val="11"/>
      <name val="DengXian"/>
      <charset val="134"/>
      <scheme val="minor"/>
    </font>
    <font>
      <sz val="10"/>
      <name val="Microsoft YaHei"/>
      <charset val="134"/>
    </font>
    <font>
      <sz val="10"/>
      <color rgb="FFFF0000"/>
      <name val="Microsoft YaHei"/>
      <charset val="134"/>
    </font>
    <font>
      <b/>
      <sz val="9"/>
      <name val="Microsoft YaHei"/>
      <charset val="134"/>
    </font>
    <font>
      <b/>
      <sz val="9"/>
      <color rgb="FFFF0000"/>
      <name val="Microsoft YaHei"/>
      <charset val="134"/>
    </font>
    <font>
      <sz val="12"/>
      <color theme="1"/>
      <name val="DengXian"/>
      <family val="3"/>
      <charset val="134"/>
      <scheme val="minor"/>
    </font>
    <font>
      <sz val="12"/>
      <name val="Times New Roman"/>
      <family val="1"/>
    </font>
    <font>
      <sz val="11"/>
      <color theme="1"/>
      <name val="Arial"/>
      <family val="2"/>
    </font>
    <font>
      <b/>
      <sz val="12"/>
      <color rgb="FF0070C0"/>
      <name val="DengXian"/>
      <family val="3"/>
      <charset val="134"/>
      <scheme val="minor"/>
    </font>
    <font>
      <b/>
      <sz val="16"/>
      <color theme="1"/>
      <name val="Arial"/>
      <family val="2"/>
    </font>
    <font>
      <b/>
      <sz val="16"/>
      <color theme="1"/>
      <name val="微软雅黑"/>
      <family val="2"/>
      <charset val="134"/>
    </font>
    <font>
      <b/>
      <sz val="12"/>
      <color theme="1"/>
      <name val="Walbaum Display"/>
      <family val="1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1"/>
      <charset val="134"/>
    </font>
    <font>
      <sz val="8"/>
      <name val="DengXian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宋体"/>
      <family val="2"/>
      <charset val="134"/>
    </font>
    <font>
      <sz val="11"/>
      <color theme="1"/>
      <name val="DengXian"/>
      <charset val="134"/>
      <scheme val="minor"/>
    </font>
    <font>
      <sz val="9"/>
      <color indexed="8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"/>
      <family val="2"/>
      <charset val="134"/>
    </font>
    <font>
      <b/>
      <sz val="10"/>
      <color theme="0"/>
      <name val="微软雅黑"/>
      <family val="2"/>
      <charset val="134"/>
    </font>
    <font>
      <b/>
      <sz val="10"/>
      <color theme="0"/>
      <name val="宋体"/>
      <family val="2"/>
      <charset val="134"/>
    </font>
    <font>
      <b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5" fillId="0" borderId="0"/>
    <xf numFmtId="0" fontId="1" fillId="0" borderId="0"/>
  </cellStyleXfs>
  <cellXfs count="110">
    <xf numFmtId="0" fontId="0" fillId="0" borderId="0" xfId="0"/>
    <xf numFmtId="0" fontId="12" fillId="0" borderId="0" xfId="0" applyFont="1" applyAlignment="1">
      <alignment vertical="top"/>
    </xf>
    <xf numFmtId="0" fontId="5" fillId="0" borderId="0" xfId="2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8" fillId="0" borderId="0" xfId="0" applyFont="1"/>
    <xf numFmtId="0" fontId="19" fillId="4" borderId="0" xfId="0" applyFont="1" applyFill="1" applyAlignment="1">
      <alignment horizontal="left"/>
    </xf>
    <xf numFmtId="0" fontId="17" fillId="0" borderId="0" xfId="0" applyFont="1"/>
    <xf numFmtId="0" fontId="10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left" vertical="top" wrapText="1"/>
    </xf>
    <xf numFmtId="0" fontId="23" fillId="0" borderId="0" xfId="0" applyFont="1" applyAlignment="1">
      <alignment horizontal="left" wrapText="1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right"/>
      <protection locked="0"/>
    </xf>
    <xf numFmtId="0" fontId="25" fillId="0" borderId="0" xfId="0" applyFont="1" applyAlignment="1">
      <alignment horizontal="left" wrapText="1"/>
    </xf>
    <xf numFmtId="0" fontId="26" fillId="0" borderId="0" xfId="0" applyFont="1" applyProtection="1">
      <protection locked="0"/>
    </xf>
    <xf numFmtId="0" fontId="28" fillId="9" borderId="1" xfId="0" applyFont="1" applyFill="1" applyBorder="1" applyAlignment="1" applyProtection="1">
      <alignment horizontal="center"/>
      <protection locked="0"/>
    </xf>
    <xf numFmtId="0" fontId="28" fillId="9" borderId="1" xfId="0" applyFont="1" applyFill="1" applyBorder="1" applyAlignment="1" applyProtection="1">
      <alignment horizontal="center" vertical="center"/>
      <protection locked="0"/>
    </xf>
    <xf numFmtId="0" fontId="35" fillId="0" borderId="1" xfId="0" applyFont="1" applyBorder="1" applyAlignment="1">
      <alignment horizontal="center" vertical="center" wrapText="1"/>
    </xf>
    <xf numFmtId="0" fontId="35" fillId="13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center"/>
    </xf>
    <xf numFmtId="0" fontId="36" fillId="11" borderId="13" xfId="0" applyFont="1" applyFill="1" applyBorder="1" applyAlignment="1">
      <alignment horizontal="center"/>
    </xf>
    <xf numFmtId="0" fontId="36" fillId="11" borderId="14" xfId="0" applyFont="1" applyFill="1" applyBorder="1" applyAlignment="1">
      <alignment horizontal="center"/>
    </xf>
    <xf numFmtId="0" fontId="36" fillId="11" borderId="14" xfId="0" applyFont="1" applyFill="1" applyBorder="1" applyAlignment="1">
      <alignment horizontal="center" wrapText="1"/>
    </xf>
    <xf numFmtId="0" fontId="36" fillId="11" borderId="15" xfId="0" applyFont="1" applyFill="1" applyBorder="1" applyAlignment="1">
      <alignment horizontal="center"/>
    </xf>
    <xf numFmtId="0" fontId="35" fillId="12" borderId="16" xfId="0" applyFont="1" applyFill="1" applyBorder="1" applyAlignment="1">
      <alignment horizontal="center"/>
    </xf>
    <xf numFmtId="0" fontId="35" fillId="0" borderId="17" xfId="0" applyFont="1" applyBorder="1" applyAlignment="1">
      <alignment horizontal="center" vertical="center" wrapText="1"/>
    </xf>
    <xf numFmtId="0" fontId="35" fillId="12" borderId="18" xfId="0" applyFont="1" applyFill="1" applyBorder="1" applyAlignment="1">
      <alignment horizontal="center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5" borderId="13" xfId="0" applyFont="1" applyFill="1" applyBorder="1" applyAlignment="1">
      <alignment horizontal="center"/>
    </xf>
    <xf numFmtId="0" fontId="35" fillId="13" borderId="14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13" borderId="15" xfId="0" applyFont="1" applyFill="1" applyBorder="1" applyAlignment="1">
      <alignment horizontal="center" vertical="center" wrapText="1"/>
    </xf>
    <xf numFmtId="0" fontId="35" fillId="5" borderId="16" xfId="0" applyFont="1" applyFill="1" applyBorder="1" applyAlignment="1">
      <alignment horizontal="center"/>
    </xf>
    <xf numFmtId="0" fontId="35" fillId="5" borderId="18" xfId="0" applyFont="1" applyFill="1" applyBorder="1" applyAlignment="1">
      <alignment horizontal="center"/>
    </xf>
    <xf numFmtId="0" fontId="40" fillId="0" borderId="0" xfId="2" applyFont="1" applyAlignment="1">
      <alignment horizontal="center" vertical="center"/>
    </xf>
    <xf numFmtId="0" fontId="36" fillId="12" borderId="1" xfId="0" applyFont="1" applyFill="1" applyBorder="1" applyAlignment="1">
      <alignment horizontal="center"/>
    </xf>
    <xf numFmtId="0" fontId="36" fillId="12" borderId="19" xfId="0" applyFont="1" applyFill="1" applyBorder="1" applyAlignment="1">
      <alignment horizontal="center"/>
    </xf>
    <xf numFmtId="0" fontId="36" fillId="5" borderId="14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6" fillId="5" borderId="19" xfId="0" applyFont="1" applyFill="1" applyBorder="1" applyAlignment="1">
      <alignment horizontal="center"/>
    </xf>
    <xf numFmtId="0" fontId="13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41" fillId="0" borderId="0" xfId="0" applyFont="1" applyAlignment="1" applyProtection="1">
      <alignment horizontal="right"/>
      <protection locked="0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/>
    <xf numFmtId="0" fontId="30" fillId="0" borderId="21" xfId="0" applyFont="1" applyBorder="1" applyProtection="1">
      <protection locked="0"/>
    </xf>
    <xf numFmtId="176" fontId="30" fillId="0" borderId="21" xfId="0" applyNumberFormat="1" applyFont="1" applyBorder="1" applyProtection="1">
      <protection locked="0"/>
    </xf>
    <xf numFmtId="0" fontId="30" fillId="0" borderId="21" xfId="0" applyFont="1" applyBorder="1" applyAlignment="1" applyProtection="1">
      <alignment horizontal="left"/>
      <protection locked="0"/>
    </xf>
    <xf numFmtId="0" fontId="30" fillId="0" borderId="21" xfId="0" applyFont="1" applyBorder="1" applyAlignment="1" applyProtection="1">
      <alignment horizontal="right"/>
      <protection locked="0"/>
    </xf>
    <xf numFmtId="0" fontId="32" fillId="0" borderId="21" xfId="0" applyFont="1" applyBorder="1" applyProtection="1">
      <protection locked="0"/>
    </xf>
    <xf numFmtId="176" fontId="32" fillId="0" borderId="21" xfId="0" applyNumberFormat="1" applyFont="1" applyBorder="1" applyProtection="1">
      <protection locked="0"/>
    </xf>
    <xf numFmtId="0" fontId="32" fillId="0" borderId="21" xfId="0" applyFont="1" applyBorder="1" applyAlignment="1" applyProtection="1">
      <alignment horizontal="right"/>
      <protection locked="0"/>
    </xf>
    <xf numFmtId="14" fontId="32" fillId="0" borderId="21" xfId="0" applyNumberFormat="1" applyFont="1" applyBorder="1" applyProtection="1">
      <protection locked="0"/>
    </xf>
    <xf numFmtId="0" fontId="41" fillId="0" borderId="21" xfId="0" applyFont="1" applyBorder="1" applyProtection="1">
      <protection locked="0"/>
    </xf>
    <xf numFmtId="0" fontId="41" fillId="0" borderId="21" xfId="0" applyFont="1" applyBorder="1" applyAlignment="1" applyProtection="1">
      <alignment horizontal="right"/>
      <protection locked="0"/>
    </xf>
    <xf numFmtId="0" fontId="27" fillId="10" borderId="22" xfId="0" applyFont="1" applyFill="1" applyBorder="1" applyAlignment="1" applyProtection="1">
      <alignment horizontal="left" vertical="top" wrapText="1"/>
      <protection locked="0"/>
    </xf>
    <xf numFmtId="0" fontId="9" fillId="0" borderId="21" xfId="0" applyFont="1" applyBorder="1" applyAlignment="1" applyProtection="1">
      <alignment horizontal="left" vertical="top"/>
      <protection locked="0"/>
    </xf>
    <xf numFmtId="0" fontId="8" fillId="0" borderId="21" xfId="0" applyFont="1" applyBorder="1" applyAlignment="1" applyProtection="1">
      <alignment horizontal="left" vertical="top" wrapText="1"/>
      <protection locked="0"/>
    </xf>
    <xf numFmtId="0" fontId="46" fillId="0" borderId="0" xfId="0" applyFont="1" applyProtection="1">
      <protection locked="0"/>
    </xf>
    <xf numFmtId="0" fontId="46" fillId="0" borderId="0" xfId="0" applyFont="1" applyAlignment="1" applyProtection="1">
      <alignment horizontal="left"/>
      <protection locked="0"/>
    </xf>
    <xf numFmtId="0" fontId="46" fillId="0" borderId="0" xfId="0" applyFont="1" applyAlignment="1" applyProtection="1">
      <alignment horizontal="right"/>
      <protection locked="0"/>
    </xf>
    <xf numFmtId="0" fontId="47" fillId="0" borderId="0" xfId="0" applyFont="1" applyAlignment="1">
      <alignment horizontal="left" wrapText="1"/>
    </xf>
    <xf numFmtId="0" fontId="49" fillId="0" borderId="0" xfId="0" applyFont="1" applyProtection="1">
      <protection locked="0"/>
    </xf>
    <xf numFmtId="0" fontId="48" fillId="0" borderId="0" xfId="0" applyFont="1" applyAlignment="1">
      <alignment vertical="top"/>
    </xf>
    <xf numFmtId="0" fontId="53" fillId="7" borderId="1" xfId="0" applyFont="1" applyFill="1" applyBorder="1" applyAlignment="1">
      <alignment horizontal="center" vertical="top" wrapText="1"/>
    </xf>
    <xf numFmtId="0" fontId="48" fillId="8" borderId="1" xfId="0" applyFont="1" applyFill="1" applyBorder="1" applyAlignment="1">
      <alignment horizontal="center" vertical="top"/>
    </xf>
    <xf numFmtId="6" fontId="48" fillId="8" borderId="1" xfId="0" applyNumberFormat="1" applyFont="1" applyFill="1" applyBorder="1" applyAlignment="1">
      <alignment vertical="top"/>
    </xf>
    <xf numFmtId="6" fontId="48" fillId="8" borderId="1" xfId="0" applyNumberFormat="1" applyFont="1" applyFill="1" applyBorder="1" applyAlignment="1">
      <alignment horizontal="right" vertical="top"/>
    </xf>
    <xf numFmtId="0" fontId="56" fillId="0" borderId="0" xfId="0" applyFont="1" applyProtection="1">
      <protection locked="0"/>
    </xf>
    <xf numFmtId="0" fontId="60" fillId="8" borderId="1" xfId="0" applyFont="1" applyFill="1" applyBorder="1" applyAlignment="1">
      <alignment horizontal="center" vertical="top"/>
    </xf>
    <xf numFmtId="0" fontId="32" fillId="0" borderId="21" xfId="0" applyFont="1" applyBorder="1" applyAlignment="1" applyProtection="1">
      <alignment horizontal="left"/>
      <protection locked="0"/>
    </xf>
    <xf numFmtId="0" fontId="1" fillId="0" borderId="0" xfId="2" applyFont="1" applyAlignment="1">
      <alignment horizontal="left" vertical="center"/>
    </xf>
    <xf numFmtId="0" fontId="61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top"/>
    </xf>
    <xf numFmtId="0" fontId="1" fillId="0" borderId="0" xfId="2" applyFont="1" applyAlignment="1">
      <alignment horizontal="center" vertical="center"/>
    </xf>
    <xf numFmtId="0" fontId="53" fillId="7" borderId="1" xfId="0" applyFont="1" applyFill="1" applyBorder="1" applyAlignment="1">
      <alignment vertical="top" wrapText="1"/>
    </xf>
    <xf numFmtId="0" fontId="63" fillId="8" borderId="0" xfId="0" applyFont="1" applyFill="1" applyAlignment="1">
      <alignment horizontal="center" vertical="top" wrapText="1"/>
    </xf>
    <xf numFmtId="0" fontId="64" fillId="15" borderId="10" xfId="0" applyFont="1" applyFill="1" applyBorder="1" applyAlignment="1">
      <alignment vertical="top" wrapText="1"/>
    </xf>
    <xf numFmtId="0" fontId="64" fillId="16" borderId="10" xfId="0" applyFont="1" applyFill="1" applyBorder="1" applyAlignment="1">
      <alignment vertical="top" wrapText="1"/>
    </xf>
    <xf numFmtId="0" fontId="64" fillId="16" borderId="1" xfId="0" applyFont="1" applyFill="1" applyBorder="1" applyAlignment="1">
      <alignment horizontal="center" vertical="top" wrapText="1"/>
    </xf>
    <xf numFmtId="0" fontId="63" fillId="17" borderId="10" xfId="0" applyFont="1" applyFill="1" applyBorder="1" applyAlignment="1">
      <alignment vertical="center" wrapText="1"/>
    </xf>
    <xf numFmtId="177" fontId="67" fillId="0" borderId="1" xfId="0" applyNumberFormat="1" applyFont="1" applyBorder="1" applyAlignment="1">
      <alignment horizontal="center" vertical="center" wrapText="1"/>
    </xf>
    <xf numFmtId="0" fontId="64" fillId="17" borderId="10" xfId="0" applyFont="1" applyFill="1" applyBorder="1" applyAlignment="1">
      <alignment vertical="center" wrapText="1"/>
    </xf>
    <xf numFmtId="0" fontId="50" fillId="0" borderId="23" xfId="0" applyFont="1" applyBorder="1" applyAlignment="1">
      <alignment vertical="top"/>
    </xf>
    <xf numFmtId="0" fontId="21" fillId="6" borderId="7" xfId="0" applyFont="1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/>
    </xf>
    <xf numFmtId="0" fontId="0" fillId="6" borderId="9" xfId="0" applyFill="1" applyBorder="1" applyAlignment="1">
      <alignment horizontal="left" vertical="top"/>
    </xf>
    <xf numFmtId="0" fontId="0" fillId="6" borderId="2" xfId="0" applyFill="1" applyBorder="1" applyAlignment="1">
      <alignment horizontal="left" vertical="top" wrapText="1"/>
    </xf>
    <xf numFmtId="0" fontId="0" fillId="6" borderId="0" xfId="0" applyFill="1" applyAlignment="1">
      <alignment horizontal="left" vertical="top"/>
    </xf>
    <xf numFmtId="0" fontId="0" fillId="6" borderId="3" xfId="0" applyFill="1" applyBorder="1" applyAlignment="1">
      <alignment horizontal="left" vertical="top"/>
    </xf>
    <xf numFmtId="0" fontId="0" fillId="6" borderId="2" xfId="0" applyFill="1" applyBorder="1" applyAlignment="1">
      <alignment horizontal="left" vertical="top"/>
    </xf>
    <xf numFmtId="0" fontId="0" fillId="6" borderId="4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27" fillId="10" borderId="1" xfId="0" applyFont="1" applyFill="1" applyBorder="1" applyAlignment="1" applyProtection="1">
      <alignment horizontal="left" vertical="center" wrapText="1"/>
      <protection locked="0"/>
    </xf>
    <xf numFmtId="0" fontId="44" fillId="10" borderId="1" xfId="0" applyFont="1" applyFill="1" applyBorder="1" applyAlignment="1" applyProtection="1">
      <alignment horizontal="left" vertical="center" wrapText="1"/>
      <protection locked="0"/>
    </xf>
    <xf numFmtId="0" fontId="43" fillId="0" borderId="10" xfId="0" applyFont="1" applyBorder="1" applyAlignment="1" applyProtection="1">
      <alignment horizontal="left" vertical="center"/>
      <protection locked="0"/>
    </xf>
    <xf numFmtId="0" fontId="31" fillId="0" borderId="11" xfId="0" applyFont="1" applyBorder="1" applyAlignment="1" applyProtection="1">
      <alignment horizontal="left" vertical="center"/>
      <protection locked="0"/>
    </xf>
    <xf numFmtId="0" fontId="31" fillId="0" borderId="12" xfId="0" applyFont="1" applyBorder="1" applyAlignment="1" applyProtection="1">
      <alignment horizontal="left" vertical="center"/>
      <protection locked="0"/>
    </xf>
    <xf numFmtId="0" fontId="54" fillId="7" borderId="1" xfId="0" applyFont="1" applyFill="1" applyBorder="1" applyAlignment="1">
      <alignment horizontal="center" vertical="top"/>
    </xf>
    <xf numFmtId="0" fontId="52" fillId="7" borderId="1" xfId="0" applyFont="1" applyFill="1" applyBorder="1" applyAlignment="1">
      <alignment horizontal="center" vertical="top"/>
    </xf>
    <xf numFmtId="0" fontId="53" fillId="7" borderId="1" xfId="0" applyFont="1" applyFill="1" applyBorder="1" applyAlignment="1">
      <alignment horizontal="center" vertical="top" wrapText="1"/>
    </xf>
  </cellXfs>
  <cellStyles count="4">
    <cellStyle name="Normal" xfId="0" builtinId="0"/>
    <cellStyle name="常规 2" xfId="2" xr:uid="{00000000-0005-0000-0000-000001000000}"/>
    <cellStyle name="常规 2 2" xfId="3" xr:uid="{5E89A071-EA81-46F4-8A00-9A53DCCC8C13}"/>
    <cellStyle name="好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3"/>
  <sheetViews>
    <sheetView workbookViewId="0">
      <selection sqref="A1:G13"/>
    </sheetView>
  </sheetViews>
  <sheetFormatPr defaultColWidth="8.77734375" defaultRowHeight="13.8"/>
  <cols>
    <col min="1" max="1" width="12" customWidth="1"/>
    <col min="7" max="7" width="22.44140625" customWidth="1"/>
  </cols>
  <sheetData>
    <row r="1" spans="1:7">
      <c r="A1" s="92" t="s">
        <v>859</v>
      </c>
      <c r="B1" s="93"/>
      <c r="C1" s="93"/>
      <c r="D1" s="93"/>
      <c r="E1" s="93"/>
      <c r="F1" s="93"/>
      <c r="G1" s="94"/>
    </row>
    <row r="2" spans="1:7">
      <c r="A2" s="95"/>
      <c r="B2" s="96"/>
      <c r="C2" s="96"/>
      <c r="D2" s="96"/>
      <c r="E2" s="96"/>
      <c r="F2" s="96"/>
      <c r="G2" s="97"/>
    </row>
    <row r="3" spans="1:7">
      <c r="A3" s="98"/>
      <c r="B3" s="96"/>
      <c r="C3" s="96"/>
      <c r="D3" s="96"/>
      <c r="E3" s="96"/>
      <c r="F3" s="96"/>
      <c r="G3" s="97"/>
    </row>
    <row r="4" spans="1:7">
      <c r="A4" s="98"/>
      <c r="B4" s="96"/>
      <c r="C4" s="96"/>
      <c r="D4" s="96"/>
      <c r="E4" s="96"/>
      <c r="F4" s="96"/>
      <c r="G4" s="97"/>
    </row>
    <row r="5" spans="1:7">
      <c r="A5" s="98"/>
      <c r="B5" s="96"/>
      <c r="C5" s="96"/>
      <c r="D5" s="96"/>
      <c r="E5" s="96"/>
      <c r="F5" s="96"/>
      <c r="G5" s="97"/>
    </row>
    <row r="6" spans="1:7">
      <c r="A6" s="98"/>
      <c r="B6" s="96"/>
      <c r="C6" s="96"/>
      <c r="D6" s="96"/>
      <c r="E6" s="96"/>
      <c r="F6" s="96"/>
      <c r="G6" s="97"/>
    </row>
    <row r="7" spans="1:7">
      <c r="A7" s="98"/>
      <c r="B7" s="96"/>
      <c r="C7" s="96"/>
      <c r="D7" s="96"/>
      <c r="E7" s="96"/>
      <c r="F7" s="96"/>
      <c r="G7" s="97"/>
    </row>
    <row r="8" spans="1:7">
      <c r="A8" s="98"/>
      <c r="B8" s="96"/>
      <c r="C8" s="96"/>
      <c r="D8" s="96"/>
      <c r="E8" s="96"/>
      <c r="F8" s="96"/>
      <c r="G8" s="97"/>
    </row>
    <row r="9" spans="1:7">
      <c r="A9" s="98"/>
      <c r="B9" s="96"/>
      <c r="C9" s="96"/>
      <c r="D9" s="96"/>
      <c r="E9" s="96"/>
      <c r="F9" s="96"/>
      <c r="G9" s="97"/>
    </row>
    <row r="10" spans="1:7">
      <c r="A10" s="98"/>
      <c r="B10" s="96"/>
      <c r="C10" s="96"/>
      <c r="D10" s="96"/>
      <c r="E10" s="96"/>
      <c r="F10" s="96"/>
      <c r="G10" s="97"/>
    </row>
    <row r="11" spans="1:7">
      <c r="A11" s="98"/>
      <c r="B11" s="96"/>
      <c r="C11" s="96"/>
      <c r="D11" s="96"/>
      <c r="E11" s="96"/>
      <c r="F11" s="96"/>
      <c r="G11" s="97"/>
    </row>
    <row r="12" spans="1:7">
      <c r="A12" s="98"/>
      <c r="B12" s="96"/>
      <c r="C12" s="96"/>
      <c r="D12" s="96"/>
      <c r="E12" s="96"/>
      <c r="F12" s="96"/>
      <c r="G12" s="97"/>
    </row>
    <row r="13" spans="1:7" ht="14.4" thickBot="1">
      <c r="A13" s="99"/>
      <c r="B13" s="100"/>
      <c r="C13" s="100"/>
      <c r="D13" s="100"/>
      <c r="E13" s="100"/>
      <c r="F13" s="100"/>
      <c r="G13" s="101"/>
    </row>
  </sheetData>
  <mergeCells count="1">
    <mergeCell ref="A1:G13"/>
  </mergeCells>
  <phoneticPr fontId="4" type="noConversion"/>
  <pageMargins left="0.75" right="0.75" top="1" bottom="1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P1245"/>
  <sheetViews>
    <sheetView tabSelected="1" workbookViewId="0">
      <selection activeCell="E11" sqref="E11"/>
    </sheetView>
  </sheetViews>
  <sheetFormatPr defaultColWidth="8.77734375" defaultRowHeight="13.8" outlineLevelCol="1"/>
  <cols>
    <col min="1" max="1" width="23.109375" style="49" bestFit="1" customWidth="1"/>
    <col min="2" max="2" width="12.109375" style="49" bestFit="1" customWidth="1"/>
    <col min="3" max="3" width="7.44140625" style="49" bestFit="1" customWidth="1"/>
    <col min="4" max="4" width="14.77734375" style="51" customWidth="1"/>
    <col min="5" max="5" width="10.44140625" style="50" customWidth="1"/>
    <col min="6" max="7" width="12.44140625" style="49" customWidth="1"/>
    <col min="8" max="8" width="19.44140625" style="49" customWidth="1"/>
    <col min="9" max="9" width="17.44140625" style="49" bestFit="1" customWidth="1"/>
    <col min="10" max="10" width="17.44140625" style="49" customWidth="1"/>
    <col min="11" max="11" width="20.109375" style="49" customWidth="1"/>
    <col min="12" max="12" width="22.88671875" style="49" customWidth="1"/>
    <col min="13" max="13" width="14.21875" style="52" hidden="1" customWidth="1" outlineLevel="1"/>
    <col min="14" max="14" width="13.77734375" style="52" hidden="1" customWidth="1" outlineLevel="1" collapsed="1"/>
    <col min="15" max="15" width="11.77734375" style="52" hidden="1" customWidth="1" outlineLevel="1" collapsed="1"/>
    <col min="16" max="16" width="8.77734375" style="49" collapsed="1"/>
    <col min="17" max="16384" width="8.77734375" style="49"/>
  </cols>
  <sheetData>
    <row r="1" spans="1:15" s="66" customFormat="1" ht="15.6">
      <c r="A1" s="70" t="s">
        <v>723</v>
      </c>
      <c r="D1" s="67"/>
      <c r="E1" s="68"/>
      <c r="M1" s="69"/>
      <c r="N1" s="69"/>
      <c r="O1" s="69"/>
    </row>
    <row r="2" spans="1:15" s="66" customFormat="1" ht="15.6">
      <c r="A2" s="70" t="s">
        <v>719</v>
      </c>
      <c r="D2" s="67"/>
      <c r="E2" s="68"/>
      <c r="M2" s="69"/>
      <c r="N2" s="69"/>
      <c r="O2" s="69"/>
    </row>
    <row r="3" spans="1:15" s="14" customFormat="1" ht="18">
      <c r="A3" s="20" t="s">
        <v>51</v>
      </c>
      <c r="B3" s="102" t="s">
        <v>47</v>
      </c>
      <c r="C3" s="102"/>
      <c r="D3" s="102"/>
      <c r="E3" s="104" t="s">
        <v>680</v>
      </c>
      <c r="F3" s="105"/>
      <c r="G3" s="105"/>
      <c r="H3" s="106"/>
      <c r="M3" s="17"/>
      <c r="N3" s="17"/>
      <c r="O3" s="17"/>
    </row>
    <row r="4" spans="1:15" s="14" customFormat="1" ht="18">
      <c r="A4" s="20" t="s">
        <v>52</v>
      </c>
      <c r="B4" s="102" t="s">
        <v>53</v>
      </c>
      <c r="C4" s="102"/>
      <c r="D4" s="102"/>
      <c r="E4" s="104" t="s">
        <v>681</v>
      </c>
      <c r="F4" s="105"/>
      <c r="G4" s="105"/>
      <c r="H4" s="106"/>
      <c r="M4" s="17"/>
      <c r="N4" s="17"/>
      <c r="O4" s="17"/>
    </row>
    <row r="5" spans="1:15" s="14" customFormat="1" ht="18">
      <c r="A5" s="20" t="s">
        <v>46</v>
      </c>
      <c r="B5" s="102" t="s">
        <v>50</v>
      </c>
      <c r="C5" s="102"/>
      <c r="D5" s="102"/>
      <c r="E5" s="104" t="s">
        <v>682</v>
      </c>
      <c r="F5" s="105"/>
      <c r="G5" s="105"/>
      <c r="H5" s="106"/>
      <c r="M5" s="17"/>
      <c r="N5" s="17"/>
      <c r="O5" s="17"/>
    </row>
    <row r="6" spans="1:15" s="14" customFormat="1" ht="86.25" customHeight="1">
      <c r="A6" s="23" t="s">
        <v>451</v>
      </c>
      <c r="B6" s="103" t="s">
        <v>684</v>
      </c>
      <c r="C6" s="102"/>
      <c r="D6" s="102"/>
      <c r="E6" s="104" t="s">
        <v>683</v>
      </c>
      <c r="F6" s="105"/>
      <c r="G6" s="105"/>
      <c r="H6" s="106"/>
      <c r="M6" s="17"/>
      <c r="N6" s="17"/>
      <c r="O6" s="17"/>
    </row>
    <row r="7" spans="1:15" s="14" customFormat="1" ht="18.600000000000001">
      <c r="A7" s="76"/>
      <c r="D7" s="15"/>
      <c r="E7" s="16"/>
      <c r="M7" s="17"/>
      <c r="N7" s="17"/>
      <c r="O7" s="17"/>
    </row>
    <row r="8" spans="1:15" s="8" customFormat="1" ht="16.2">
      <c r="A8" s="19" t="s">
        <v>1</v>
      </c>
      <c r="B8" s="19" t="s">
        <v>2</v>
      </c>
      <c r="C8" s="19" t="s">
        <v>3</v>
      </c>
      <c r="D8" s="19" t="s">
        <v>4</v>
      </c>
      <c r="E8" s="19" t="s">
        <v>8</v>
      </c>
      <c r="F8" s="19" t="s">
        <v>5</v>
      </c>
      <c r="G8" s="19" t="s">
        <v>40</v>
      </c>
      <c r="H8" s="19" t="s">
        <v>454</v>
      </c>
      <c r="I8" s="19" t="s">
        <v>6</v>
      </c>
      <c r="J8" s="19" t="s">
        <v>562</v>
      </c>
      <c r="K8" s="19" t="s">
        <v>457</v>
      </c>
      <c r="L8" s="19" t="s">
        <v>7</v>
      </c>
      <c r="M8" s="11" t="s">
        <v>34</v>
      </c>
      <c r="N8" s="11" t="s">
        <v>35</v>
      </c>
      <c r="O8" s="11" t="s">
        <v>36</v>
      </c>
    </row>
    <row r="9" spans="1:15" s="9" customFormat="1" ht="93.6">
      <c r="A9" s="63" t="s">
        <v>44</v>
      </c>
      <c r="B9" s="63" t="s">
        <v>39</v>
      </c>
      <c r="C9" s="63" t="s">
        <v>41</v>
      </c>
      <c r="D9" s="63" t="s">
        <v>41</v>
      </c>
      <c r="E9" s="63" t="s">
        <v>41</v>
      </c>
      <c r="F9" s="63" t="s">
        <v>41</v>
      </c>
      <c r="G9" s="63" t="s">
        <v>41</v>
      </c>
      <c r="H9" s="63" t="s">
        <v>456</v>
      </c>
      <c r="I9" s="63" t="s">
        <v>453</v>
      </c>
      <c r="J9" s="63" t="s">
        <v>453</v>
      </c>
      <c r="K9" s="63" t="s">
        <v>561</v>
      </c>
      <c r="L9" s="63" t="s">
        <v>952</v>
      </c>
      <c r="M9" s="12" t="s">
        <v>38</v>
      </c>
      <c r="N9" s="12" t="s">
        <v>38</v>
      </c>
      <c r="O9" s="12" t="s">
        <v>38</v>
      </c>
    </row>
    <row r="10" spans="1:15" s="10" customFormat="1" ht="13.2">
      <c r="A10" s="64" t="s">
        <v>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13" t="str">
        <f>IF(E10="","",VLOOKUP(E10,认证费用【新】!$B$4:$C$13,2,0))</f>
        <v/>
      </c>
      <c r="N10" s="13" t="str">
        <f>IF(E10="","",IF(#REF!="无需翻译",0,VLOOKUP(E10,认证费用【新】!$B$4:$C$13,3,0)))</f>
        <v/>
      </c>
      <c r="O10" s="13" t="str">
        <f>IF(M10="","",M10+N10)</f>
        <v/>
      </c>
    </row>
    <row r="11" spans="1:15" s="18" customFormat="1">
      <c r="A11" s="53" t="s">
        <v>0</v>
      </c>
      <c r="B11" s="54">
        <v>37861</v>
      </c>
      <c r="C11" s="53" t="s">
        <v>43</v>
      </c>
      <c r="D11" s="55" t="s">
        <v>721</v>
      </c>
      <c r="E11" s="56" t="s">
        <v>452</v>
      </c>
      <c r="F11" s="53" t="s">
        <v>42</v>
      </c>
      <c r="G11" s="53" t="s">
        <v>717</v>
      </c>
      <c r="H11" s="53" t="s">
        <v>455</v>
      </c>
      <c r="I11" s="53" t="s">
        <v>45</v>
      </c>
      <c r="J11" s="53" t="s">
        <v>720</v>
      </c>
      <c r="K11" s="57"/>
      <c r="L11" s="57"/>
      <c r="M11" s="13">
        <f>IF(E11="","",IF(D11="音响技术初级",500,VLOOKUP(E11,认证费用【新】!$B$4:$C$15,2,0)))</f>
        <v>780</v>
      </c>
      <c r="N11" s="13" t="e">
        <f>IF(#REF!="","",IF(#REF!="n",0,VLOOKUP(E11,认证费用【新】!$B$4:$C$15,3,0)))</f>
        <v>#REF!</v>
      </c>
      <c r="O11" s="13" t="e">
        <f>IF(M11="","",M11+N11)</f>
        <v>#REF!</v>
      </c>
    </row>
    <row r="12" spans="1:15" s="48" customFormat="1">
      <c r="A12" s="57"/>
      <c r="B12" s="58"/>
      <c r="C12" s="57"/>
      <c r="D12" s="78"/>
      <c r="E12" s="59"/>
      <c r="F12" s="57"/>
      <c r="G12" s="57"/>
      <c r="H12" s="57"/>
      <c r="I12" s="57"/>
      <c r="J12" s="57"/>
      <c r="K12" s="57"/>
      <c r="L12" s="57"/>
      <c r="M12" s="13" t="str">
        <f>IF(E12="","",IF(D12="音响技术初级",500,VLOOKUP(E12,认证费用【新】!$B$4:$C$15,2,0)))</f>
        <v/>
      </c>
      <c r="N12" s="13" t="e">
        <f>IF(#REF!="","",IF(#REF!="n",0,VLOOKUP(E12,认证费用【新】!$B$4:$C$15,3,0)))</f>
        <v>#REF!</v>
      </c>
      <c r="O12" s="13" t="str">
        <f t="shared" ref="O12:O75" si="0">IF(M12="","",M12+N12)</f>
        <v/>
      </c>
    </row>
    <row r="13" spans="1:15" s="48" customFormat="1">
      <c r="A13" s="57"/>
      <c r="B13" s="58"/>
      <c r="C13" s="57"/>
      <c r="D13" s="78"/>
      <c r="E13" s="59"/>
      <c r="F13" s="57"/>
      <c r="G13" s="57"/>
      <c r="H13" s="57"/>
      <c r="I13" s="57"/>
      <c r="J13" s="57"/>
      <c r="K13" s="57"/>
      <c r="L13" s="57"/>
      <c r="M13" s="13" t="str">
        <f>IF(E13="","",IF(D13="音响技术初级",500,VLOOKUP(E13,认证费用【新】!$B$4:$C$15,2,0)))</f>
        <v/>
      </c>
      <c r="N13" s="13" t="e">
        <f>IF(#REF!="","",IF(#REF!="n",0,VLOOKUP(E13,认证费用【新】!$B$4:$C$15,3,0)))</f>
        <v>#REF!</v>
      </c>
      <c r="O13" s="13" t="str">
        <f t="shared" si="0"/>
        <v/>
      </c>
    </row>
    <row r="14" spans="1:15" s="48" customFormat="1">
      <c r="A14" s="57"/>
      <c r="B14" s="58"/>
      <c r="C14" s="57"/>
      <c r="D14" s="78"/>
      <c r="E14" s="59"/>
      <c r="F14" s="57"/>
      <c r="G14" s="57"/>
      <c r="H14" s="57"/>
      <c r="I14" s="57"/>
      <c r="J14" s="57"/>
      <c r="K14" s="57"/>
      <c r="L14" s="57"/>
      <c r="M14" s="13" t="str">
        <f>IF(E14="","",IF(D14="音响技术初级",500,VLOOKUP(E14,认证费用【新】!$B$4:$C$15,2,0)))</f>
        <v/>
      </c>
      <c r="N14" s="13" t="e">
        <f>IF(#REF!="","",IF(#REF!="n",0,VLOOKUP(E14,认证费用【新】!$B$4:$C$15,3,0)))</f>
        <v>#REF!</v>
      </c>
      <c r="O14" s="13" t="str">
        <f t="shared" si="0"/>
        <v/>
      </c>
    </row>
    <row r="15" spans="1:15" s="48" customFormat="1">
      <c r="A15" s="57"/>
      <c r="B15" s="58"/>
      <c r="C15" s="57"/>
      <c r="D15" s="78"/>
      <c r="E15" s="59"/>
      <c r="F15" s="57"/>
      <c r="G15" s="57"/>
      <c r="H15" s="57"/>
      <c r="I15" s="57"/>
      <c r="J15" s="57"/>
      <c r="K15" s="57"/>
      <c r="L15" s="57"/>
      <c r="M15" s="13" t="str">
        <f>IF(E15="","",IF(D15="音响技术初级",500,VLOOKUP(E15,认证费用【新】!$B$4:$C$15,2,0)))</f>
        <v/>
      </c>
      <c r="N15" s="13" t="e">
        <f>IF(#REF!="","",IF(#REF!="n",0,VLOOKUP(E15,认证费用【新】!$B$4:$C$15,3,0)))</f>
        <v>#REF!</v>
      </c>
      <c r="O15" s="13" t="str">
        <f t="shared" si="0"/>
        <v/>
      </c>
    </row>
    <row r="16" spans="1:15" s="48" customFormat="1">
      <c r="A16" s="57"/>
      <c r="B16" s="58"/>
      <c r="C16" s="57"/>
      <c r="D16" s="78"/>
      <c r="E16" s="59"/>
      <c r="F16" s="57"/>
      <c r="G16" s="57"/>
      <c r="H16" s="57"/>
      <c r="I16" s="57"/>
      <c r="J16" s="57"/>
      <c r="K16" s="57"/>
      <c r="L16" s="57"/>
      <c r="M16" s="13" t="str">
        <f>IF(E16="","",IF(D16="音响技术初级",500,VLOOKUP(E16,认证费用【新】!$B$4:$C$15,2,0)))</f>
        <v/>
      </c>
      <c r="N16" s="13" t="e">
        <f>IF(#REF!="","",IF(#REF!="n",0,VLOOKUP(E16,认证费用【新】!$B$4:$C$15,3,0)))</f>
        <v>#REF!</v>
      </c>
      <c r="O16" s="13" t="str">
        <f t="shared" si="0"/>
        <v/>
      </c>
    </row>
    <row r="17" spans="1:15" s="48" customFormat="1">
      <c r="A17" s="57"/>
      <c r="B17" s="58"/>
      <c r="C17" s="57"/>
      <c r="D17" s="78"/>
      <c r="E17" s="59"/>
      <c r="F17" s="57"/>
      <c r="G17" s="57"/>
      <c r="H17" s="57"/>
      <c r="I17" s="57"/>
      <c r="J17" s="57"/>
      <c r="K17" s="57"/>
      <c r="L17" s="57"/>
      <c r="M17" s="13" t="str">
        <f>IF(E17="","",IF(D17="音响技术初级",500,VLOOKUP(E17,认证费用【新】!$B$4:$C$15,2,0)))</f>
        <v/>
      </c>
      <c r="N17" s="13" t="e">
        <f>IF(#REF!="","",IF(#REF!="n",0,VLOOKUP(E17,认证费用【新】!$B$4:$C$15,3,0)))</f>
        <v>#REF!</v>
      </c>
      <c r="O17" s="13" t="str">
        <f t="shared" si="0"/>
        <v/>
      </c>
    </row>
    <row r="18" spans="1:15" s="48" customFormat="1">
      <c r="A18" s="57"/>
      <c r="B18" s="58"/>
      <c r="C18" s="57"/>
      <c r="D18" s="78"/>
      <c r="E18" s="59"/>
      <c r="F18" s="57"/>
      <c r="G18" s="57"/>
      <c r="H18" s="57"/>
      <c r="I18" s="57"/>
      <c r="J18" s="57"/>
      <c r="K18" s="57"/>
      <c r="L18" s="57"/>
      <c r="M18" s="13" t="str">
        <f>IF(E18="","",IF(D18="音响技术初级",500,VLOOKUP(E18,认证费用【新】!$B$4:$C$15,2,0)))</f>
        <v/>
      </c>
      <c r="N18" s="13" t="e">
        <f>IF(#REF!="","",IF(#REF!="n",0,VLOOKUP(E18,认证费用【新】!$B$4:$C$15,3,0)))</f>
        <v>#REF!</v>
      </c>
      <c r="O18" s="13" t="str">
        <f t="shared" si="0"/>
        <v/>
      </c>
    </row>
    <row r="19" spans="1:15" s="48" customFormat="1">
      <c r="A19" s="57"/>
      <c r="B19" s="58"/>
      <c r="C19" s="57"/>
      <c r="D19" s="78"/>
      <c r="E19" s="59"/>
      <c r="F19" s="57"/>
      <c r="G19" s="57"/>
      <c r="H19" s="57"/>
      <c r="I19" s="57"/>
      <c r="J19" s="57"/>
      <c r="K19" s="57"/>
      <c r="L19" s="57"/>
      <c r="M19" s="13" t="str">
        <f>IF(E19="","",IF(D19="音响技术初级",500,VLOOKUP(E19,认证费用【新】!$B$4:$C$15,2,0)))</f>
        <v/>
      </c>
      <c r="N19" s="13" t="e">
        <f>IF(#REF!="","",IF(#REF!="n",0,VLOOKUP(E19,认证费用【新】!$B$4:$C$15,3,0)))</f>
        <v>#REF!</v>
      </c>
      <c r="O19" s="13" t="str">
        <f t="shared" si="0"/>
        <v/>
      </c>
    </row>
    <row r="20" spans="1:15" s="48" customFormat="1">
      <c r="A20" s="57"/>
      <c r="B20" s="58"/>
      <c r="C20" s="57"/>
      <c r="D20" s="78"/>
      <c r="E20" s="59"/>
      <c r="F20" s="57"/>
      <c r="G20" s="57"/>
      <c r="H20" s="57"/>
      <c r="I20" s="57"/>
      <c r="J20" s="57"/>
      <c r="K20" s="57"/>
      <c r="L20" s="57"/>
      <c r="M20" s="13" t="str">
        <f>IF(E20="","",IF(D20="音响技术初级",500,VLOOKUP(E20,认证费用【新】!$B$4:$C$15,2,0)))</f>
        <v/>
      </c>
      <c r="N20" s="13" t="e">
        <f>IF(#REF!="","",IF(#REF!="n",0,VLOOKUP(E20,认证费用【新】!$B$4:$C$15,3,0)))</f>
        <v>#REF!</v>
      </c>
      <c r="O20" s="13" t="str">
        <f t="shared" si="0"/>
        <v/>
      </c>
    </row>
    <row r="21" spans="1:15" s="48" customFormat="1">
      <c r="A21" s="57"/>
      <c r="B21" s="58"/>
      <c r="C21" s="57"/>
      <c r="D21" s="78"/>
      <c r="E21" s="59"/>
      <c r="F21" s="57"/>
      <c r="G21" s="57"/>
      <c r="H21" s="57"/>
      <c r="I21" s="57"/>
      <c r="J21" s="57"/>
      <c r="K21" s="57"/>
      <c r="L21" s="57"/>
      <c r="M21" s="13" t="str">
        <f>IF(E21="","",IF(D21="音响技术初级",500,VLOOKUP(E21,认证费用【新】!$B$4:$C$15,2,0)))</f>
        <v/>
      </c>
      <c r="N21" s="13" t="e">
        <f>IF(#REF!="","",IF(#REF!="n",0,VLOOKUP(E21,认证费用【新】!$B$4:$C$15,3,0)))</f>
        <v>#REF!</v>
      </c>
      <c r="O21" s="13" t="str">
        <f t="shared" si="0"/>
        <v/>
      </c>
    </row>
    <row r="22" spans="1:15" s="48" customFormat="1">
      <c r="A22" s="57"/>
      <c r="B22" s="58"/>
      <c r="C22" s="57"/>
      <c r="D22" s="78"/>
      <c r="E22" s="59"/>
      <c r="F22" s="57"/>
      <c r="G22" s="57"/>
      <c r="H22" s="57"/>
      <c r="I22" s="57"/>
      <c r="J22" s="57"/>
      <c r="K22" s="57"/>
      <c r="L22" s="57"/>
      <c r="M22" s="13" t="str">
        <f>IF(E22="","",IF(D22="音响技术初级",500,VLOOKUP(E22,认证费用【新】!$B$4:$C$15,2,0)))</f>
        <v/>
      </c>
      <c r="N22" s="13" t="e">
        <f>IF(#REF!="","",IF(#REF!="n",0,VLOOKUP(E22,认证费用【新】!$B$4:$C$15,3,0)))</f>
        <v>#REF!</v>
      </c>
      <c r="O22" s="13" t="str">
        <f t="shared" si="0"/>
        <v/>
      </c>
    </row>
    <row r="23" spans="1:15" s="48" customFormat="1">
      <c r="A23" s="57"/>
      <c r="B23" s="58"/>
      <c r="C23" s="57"/>
      <c r="D23" s="78"/>
      <c r="E23" s="59"/>
      <c r="F23" s="57"/>
      <c r="G23" s="57"/>
      <c r="H23" s="57"/>
      <c r="I23" s="57"/>
      <c r="J23" s="57"/>
      <c r="K23" s="57"/>
      <c r="L23" s="57"/>
      <c r="M23" s="13" t="str">
        <f>IF(E23="","",IF(D23="音响技术初级",500,VLOOKUP(E23,认证费用【新】!$B$4:$C$15,2,0)))</f>
        <v/>
      </c>
      <c r="N23" s="13" t="e">
        <f>IF(#REF!="","",IF(#REF!="n",0,VLOOKUP(E23,认证费用【新】!$B$4:$C$15,3,0)))</f>
        <v>#REF!</v>
      </c>
      <c r="O23" s="13" t="str">
        <f t="shared" si="0"/>
        <v/>
      </c>
    </row>
    <row r="24" spans="1:15">
      <c r="A24" s="57"/>
      <c r="B24" s="57"/>
      <c r="C24" s="57"/>
      <c r="D24" s="78"/>
      <c r="E24" s="59"/>
      <c r="F24" s="57"/>
      <c r="G24" s="57"/>
      <c r="H24" s="57"/>
      <c r="I24" s="57"/>
      <c r="J24" s="57"/>
      <c r="K24" s="57"/>
      <c r="L24" s="57"/>
      <c r="M24" s="13" t="str">
        <f>IF(E24="","",IF(D24="音响技术初级",500,VLOOKUP(E24,认证费用【新】!$B$4:$C$15,2,0)))</f>
        <v/>
      </c>
      <c r="N24" s="13" t="e">
        <f>IF(#REF!="","",IF(#REF!="n",0,VLOOKUP(E24,认证费用【新】!$B$4:$C$15,3,0)))</f>
        <v>#REF!</v>
      </c>
      <c r="O24" s="13" t="str">
        <f t="shared" si="0"/>
        <v/>
      </c>
    </row>
    <row r="25" spans="1:15">
      <c r="A25" s="57"/>
      <c r="B25" s="57"/>
      <c r="C25" s="57"/>
      <c r="D25" s="78"/>
      <c r="E25" s="59"/>
      <c r="F25" s="57"/>
      <c r="G25" s="57"/>
      <c r="H25" s="57"/>
      <c r="I25" s="57"/>
      <c r="J25" s="57"/>
      <c r="K25" s="57"/>
      <c r="L25" s="57"/>
      <c r="M25" s="13" t="str">
        <f>IF(E25="","",IF(D25="音响技术初级",500,VLOOKUP(E25,认证费用【新】!$B$4:$C$15,2,0)))</f>
        <v/>
      </c>
      <c r="N25" s="13" t="e">
        <f>IF(#REF!="","",IF(#REF!="n",0,VLOOKUP(E25,认证费用【新】!$B$4:$C$15,3,0)))</f>
        <v>#REF!</v>
      </c>
      <c r="O25" s="13" t="str">
        <f t="shared" si="0"/>
        <v/>
      </c>
    </row>
    <row r="26" spans="1:15">
      <c r="A26" s="57"/>
      <c r="B26" s="57"/>
      <c r="C26" s="57"/>
      <c r="D26" s="78"/>
      <c r="E26" s="59"/>
      <c r="F26" s="57"/>
      <c r="G26" s="57"/>
      <c r="H26" s="57"/>
      <c r="I26" s="57"/>
      <c r="J26" s="57"/>
      <c r="K26" s="57"/>
      <c r="L26" s="57"/>
      <c r="M26" s="13" t="str">
        <f>IF(E26="","",IF(D26="音响技术初级",500,VLOOKUP(E26,认证费用【新】!$B$4:$C$15,2,0)))</f>
        <v/>
      </c>
      <c r="N26" s="13" t="e">
        <f>IF(#REF!="","",IF(#REF!="n",0,VLOOKUP(E26,认证费用【新】!$B$4:$C$15,3,0)))</f>
        <v>#REF!</v>
      </c>
      <c r="O26" s="13" t="str">
        <f t="shared" si="0"/>
        <v/>
      </c>
    </row>
    <row r="27" spans="1:15">
      <c r="A27" s="57"/>
      <c r="B27" s="57"/>
      <c r="C27" s="57"/>
      <c r="D27" s="78"/>
      <c r="E27" s="59"/>
      <c r="F27" s="57"/>
      <c r="G27" s="57"/>
      <c r="H27" s="57"/>
      <c r="I27" s="57"/>
      <c r="J27" s="57"/>
      <c r="K27" s="57"/>
      <c r="L27" s="57"/>
      <c r="M27" s="13" t="str">
        <f>IF(E27="","",IF(D27="音响技术初级",500,VLOOKUP(E27,认证费用【新】!$B$4:$C$15,2,0)))</f>
        <v/>
      </c>
      <c r="N27" s="13" t="e">
        <f>IF(#REF!="","",IF(#REF!="n",0,VLOOKUP(E27,认证费用【新】!$B$4:$C$15,3,0)))</f>
        <v>#REF!</v>
      </c>
      <c r="O27" s="13" t="str">
        <f t="shared" si="0"/>
        <v/>
      </c>
    </row>
    <row r="28" spans="1:15">
      <c r="A28" s="57"/>
      <c r="B28" s="60"/>
      <c r="C28" s="57"/>
      <c r="D28" s="78"/>
      <c r="E28" s="59"/>
      <c r="F28" s="57"/>
      <c r="G28" s="57"/>
      <c r="H28" s="57"/>
      <c r="I28" s="57"/>
      <c r="J28" s="57"/>
      <c r="K28" s="57"/>
      <c r="L28" s="57"/>
      <c r="M28" s="13" t="str">
        <f>IF(E28="","",IF(D28="音响技术初级",500,VLOOKUP(E28,认证费用【新】!$B$4:$C$15,2,0)))</f>
        <v/>
      </c>
      <c r="N28" s="13" t="e">
        <f>IF(#REF!="","",IF(#REF!="n",0,VLOOKUP(E28,认证费用【新】!$B$4:$C$15,3,0)))</f>
        <v>#REF!</v>
      </c>
      <c r="O28" s="13" t="str">
        <f t="shared" si="0"/>
        <v/>
      </c>
    </row>
    <row r="29" spans="1:15">
      <c r="A29" s="57"/>
      <c r="B29" s="60"/>
      <c r="C29" s="57"/>
      <c r="D29" s="78"/>
      <c r="E29" s="59"/>
      <c r="F29" s="57"/>
      <c r="G29" s="57"/>
      <c r="H29" s="57"/>
      <c r="I29" s="57"/>
      <c r="J29" s="57"/>
      <c r="K29" s="57"/>
      <c r="L29" s="57"/>
      <c r="M29" s="13" t="str">
        <f>IF(E29="","",IF(D29="音响技术初级",500,VLOOKUP(E29,认证费用【新】!$B$4:$C$15,2,0)))</f>
        <v/>
      </c>
      <c r="N29" s="13" t="e">
        <f>IF(#REF!="","",IF(#REF!="n",0,VLOOKUP(E29,认证费用【新】!$B$4:$C$15,3,0)))</f>
        <v>#REF!</v>
      </c>
      <c r="O29" s="13" t="str">
        <f t="shared" si="0"/>
        <v/>
      </c>
    </row>
    <row r="30" spans="1:15">
      <c r="A30" s="57"/>
      <c r="B30" s="60"/>
      <c r="C30" s="57"/>
      <c r="D30" s="78"/>
      <c r="E30" s="59"/>
      <c r="F30" s="57"/>
      <c r="G30" s="57"/>
      <c r="H30" s="57"/>
      <c r="I30" s="57"/>
      <c r="J30" s="57"/>
      <c r="K30" s="57"/>
      <c r="L30" s="57"/>
      <c r="M30" s="13" t="str">
        <f>IF(E30="","",IF(D30="音响技术初级",500,VLOOKUP(E30,认证费用【新】!$B$4:$C$15,2,0)))</f>
        <v/>
      </c>
      <c r="N30" s="13" t="e">
        <f>IF(#REF!="","",IF(#REF!="n",0,VLOOKUP(E30,认证费用【新】!$B$4:$C$15,3,0)))</f>
        <v>#REF!</v>
      </c>
      <c r="O30" s="13" t="str">
        <f t="shared" si="0"/>
        <v/>
      </c>
    </row>
    <row r="31" spans="1:15">
      <c r="A31" s="57"/>
      <c r="B31" s="60"/>
      <c r="C31" s="57"/>
      <c r="D31" s="78"/>
      <c r="E31" s="59"/>
      <c r="F31" s="57"/>
      <c r="G31" s="57"/>
      <c r="H31" s="57"/>
      <c r="I31" s="57"/>
      <c r="J31" s="57"/>
      <c r="K31" s="57"/>
      <c r="L31" s="57"/>
      <c r="M31" s="13" t="str">
        <f>IF(E31="","",IF(D31="音响技术初级",500,VLOOKUP(E31,认证费用【新】!$B$4:$C$15,2,0)))</f>
        <v/>
      </c>
      <c r="N31" s="13" t="e">
        <f>IF(#REF!="","",IF(#REF!="n",0,VLOOKUP(E31,认证费用【新】!$B$4:$C$15,3,0)))</f>
        <v>#REF!</v>
      </c>
      <c r="O31" s="13" t="str">
        <f t="shared" si="0"/>
        <v/>
      </c>
    </row>
    <row r="32" spans="1:15">
      <c r="A32" s="57"/>
      <c r="B32" s="60"/>
      <c r="C32" s="57"/>
      <c r="D32" s="78"/>
      <c r="E32" s="59"/>
      <c r="F32" s="57"/>
      <c r="G32" s="57"/>
      <c r="H32" s="57"/>
      <c r="I32" s="57"/>
      <c r="J32" s="57"/>
      <c r="K32" s="57"/>
      <c r="L32" s="57"/>
      <c r="M32" s="13" t="str">
        <f>IF(E32="","",IF(D32="音响技术初级",500,VLOOKUP(E32,认证费用【新】!$B$4:$C$15,2,0)))</f>
        <v/>
      </c>
      <c r="N32" s="13" t="e">
        <f>IF(#REF!="","",IF(#REF!="n",0,VLOOKUP(E32,认证费用【新】!$B$4:$C$15,3,0)))</f>
        <v>#REF!</v>
      </c>
      <c r="O32" s="13" t="str">
        <f t="shared" si="0"/>
        <v/>
      </c>
    </row>
    <row r="33" spans="1:15">
      <c r="A33" s="57"/>
      <c r="B33" s="60"/>
      <c r="C33" s="57"/>
      <c r="D33" s="78"/>
      <c r="E33" s="59"/>
      <c r="F33" s="57"/>
      <c r="G33" s="57"/>
      <c r="H33" s="57"/>
      <c r="I33" s="57"/>
      <c r="J33" s="57"/>
      <c r="K33" s="57"/>
      <c r="L33" s="57"/>
      <c r="M33" s="13" t="str">
        <f>IF(E33="","",IF(D33="音响技术初级",500,VLOOKUP(E33,认证费用【新】!$B$4:$C$15,2,0)))</f>
        <v/>
      </c>
      <c r="N33" s="13" t="e">
        <f>IF(#REF!="","",IF(#REF!="n",0,VLOOKUP(E33,认证费用【新】!$B$4:$C$15,3,0)))</f>
        <v>#REF!</v>
      </c>
      <c r="O33" s="13" t="str">
        <f t="shared" si="0"/>
        <v/>
      </c>
    </row>
    <row r="34" spans="1:15" s="48" customFormat="1">
      <c r="A34" s="57"/>
      <c r="B34" s="58"/>
      <c r="C34" s="57"/>
      <c r="D34" s="78"/>
      <c r="E34" s="59"/>
      <c r="F34" s="57"/>
      <c r="G34" s="57"/>
      <c r="H34" s="57"/>
      <c r="I34" s="57"/>
      <c r="J34" s="57"/>
      <c r="K34" s="57"/>
      <c r="L34" s="57"/>
      <c r="M34" s="13" t="str">
        <f>IF(E34="","",IF(D34="音响技术初级",500,VLOOKUP(E34,认证费用【新】!$B$4:$C$15,2,0)))</f>
        <v/>
      </c>
      <c r="N34" s="13" t="e">
        <f>IF(#REF!="","",IF(#REF!="n",0,VLOOKUP(E34,认证费用【新】!$B$4:$C$15,3,0)))</f>
        <v>#REF!</v>
      </c>
      <c r="O34" s="13" t="str">
        <f t="shared" si="0"/>
        <v/>
      </c>
    </row>
    <row r="35" spans="1:15">
      <c r="A35" s="57"/>
      <c r="B35" s="57"/>
      <c r="C35" s="57"/>
      <c r="D35" s="78"/>
      <c r="E35" s="59"/>
      <c r="F35" s="57"/>
      <c r="G35" s="57"/>
      <c r="H35" s="57"/>
      <c r="I35" s="57"/>
      <c r="J35" s="57"/>
      <c r="K35" s="57"/>
      <c r="L35" s="57"/>
      <c r="M35" s="13" t="str">
        <f>IF(E35="","",IF(D35="音响技术初级",500,VLOOKUP(E35,认证费用【新】!$B$4:$C$15,2,0)))</f>
        <v/>
      </c>
      <c r="N35" s="13" t="e">
        <f>IF(#REF!="","",IF(#REF!="n",0,VLOOKUP(E35,认证费用【新】!$B$4:$C$15,3,0)))</f>
        <v>#REF!</v>
      </c>
      <c r="O35" s="13" t="str">
        <f t="shared" si="0"/>
        <v/>
      </c>
    </row>
    <row r="36" spans="1:15">
      <c r="A36" s="57"/>
      <c r="B36" s="57"/>
      <c r="C36" s="57"/>
      <c r="D36" s="78"/>
      <c r="E36" s="59"/>
      <c r="F36" s="57"/>
      <c r="G36" s="57"/>
      <c r="H36" s="57"/>
      <c r="I36" s="57"/>
      <c r="J36" s="57"/>
      <c r="K36" s="57"/>
      <c r="L36" s="57"/>
      <c r="M36" s="13" t="str">
        <f>IF(E36="","",IF(D36="音响技术初级",500,VLOOKUP(E36,认证费用【新】!$B$4:$C$15,2,0)))</f>
        <v/>
      </c>
      <c r="N36" s="13" t="e">
        <f>IF(#REF!="","",IF(#REF!="n",0,VLOOKUP(E36,认证费用【新】!$B$4:$C$15,3,0)))</f>
        <v>#REF!</v>
      </c>
      <c r="O36" s="13" t="str">
        <f t="shared" si="0"/>
        <v/>
      </c>
    </row>
    <row r="37" spans="1:15">
      <c r="A37" s="57"/>
      <c r="B37" s="60"/>
      <c r="C37" s="57"/>
      <c r="D37" s="78"/>
      <c r="E37" s="59"/>
      <c r="F37" s="57"/>
      <c r="G37" s="57"/>
      <c r="H37" s="57"/>
      <c r="I37" s="57"/>
      <c r="J37" s="57"/>
      <c r="K37" s="57"/>
      <c r="L37" s="57"/>
      <c r="M37" s="13" t="str">
        <f>IF(E37="","",IF(D37="音响技术初级",500,VLOOKUP(E37,认证费用【新】!$B$4:$C$15,2,0)))</f>
        <v/>
      </c>
      <c r="N37" s="13" t="e">
        <f>IF(#REF!="","",IF(#REF!="n",0,VLOOKUP(E37,认证费用【新】!$B$4:$C$15,3,0)))</f>
        <v>#REF!</v>
      </c>
      <c r="O37" s="13" t="str">
        <f t="shared" si="0"/>
        <v/>
      </c>
    </row>
    <row r="38" spans="1:15">
      <c r="A38" s="57"/>
      <c r="B38" s="60"/>
      <c r="C38" s="57"/>
      <c r="D38" s="78"/>
      <c r="E38" s="59"/>
      <c r="F38" s="57"/>
      <c r="G38" s="57"/>
      <c r="H38" s="57"/>
      <c r="I38" s="57"/>
      <c r="J38" s="57"/>
      <c r="K38" s="57"/>
      <c r="L38" s="57"/>
      <c r="M38" s="13" t="str">
        <f>IF(E38="","",IF(D38="音响技术初级",500,VLOOKUP(E38,认证费用【新】!$B$4:$C$15,2,0)))</f>
        <v/>
      </c>
      <c r="N38" s="13" t="e">
        <f>IF(#REF!="","",IF(#REF!="n",0,VLOOKUP(E38,认证费用【新】!$B$4:$C$15,3,0)))</f>
        <v>#REF!</v>
      </c>
      <c r="O38" s="13" t="str">
        <f t="shared" si="0"/>
        <v/>
      </c>
    </row>
    <row r="39" spans="1:15">
      <c r="A39" s="57"/>
      <c r="B39" s="60"/>
      <c r="C39" s="57"/>
      <c r="D39" s="78"/>
      <c r="E39" s="59"/>
      <c r="F39" s="57"/>
      <c r="G39" s="57"/>
      <c r="H39" s="57"/>
      <c r="I39" s="57"/>
      <c r="J39" s="57"/>
      <c r="K39" s="57"/>
      <c r="L39" s="57"/>
      <c r="M39" s="13" t="str">
        <f>IF(E39="","",IF(D39="音响技术初级",500,VLOOKUP(E39,认证费用【新】!$B$4:$C$15,2,0)))</f>
        <v/>
      </c>
      <c r="N39" s="13" t="e">
        <f>IF(#REF!="","",IF(#REF!="n",0,VLOOKUP(E39,认证费用【新】!$B$4:$C$15,3,0)))</f>
        <v>#REF!</v>
      </c>
      <c r="O39" s="13" t="str">
        <f t="shared" si="0"/>
        <v/>
      </c>
    </row>
    <row r="40" spans="1:15">
      <c r="A40" s="57"/>
      <c r="B40" s="60"/>
      <c r="C40" s="57"/>
      <c r="D40" s="78"/>
      <c r="E40" s="59"/>
      <c r="F40" s="57"/>
      <c r="G40" s="57"/>
      <c r="H40" s="57"/>
      <c r="I40" s="57"/>
      <c r="J40" s="57"/>
      <c r="K40" s="57"/>
      <c r="L40" s="57"/>
      <c r="M40" s="13" t="str">
        <f>IF(E40="","",IF(D40="音响技术初级",500,VLOOKUP(E40,认证费用【新】!$B$4:$C$15,2,0)))</f>
        <v/>
      </c>
      <c r="N40" s="13" t="e">
        <f>IF(#REF!="","",IF(#REF!="n",0,VLOOKUP(E40,认证费用【新】!$B$4:$C$15,3,0)))</f>
        <v>#REF!</v>
      </c>
      <c r="O40" s="13" t="str">
        <f t="shared" si="0"/>
        <v/>
      </c>
    </row>
    <row r="41" spans="1:15">
      <c r="A41" s="57"/>
      <c r="B41" s="60"/>
      <c r="C41" s="57"/>
      <c r="D41" s="78"/>
      <c r="E41" s="59"/>
      <c r="F41" s="57"/>
      <c r="G41" s="57"/>
      <c r="H41" s="57"/>
      <c r="I41" s="57"/>
      <c r="J41" s="57"/>
      <c r="K41" s="57"/>
      <c r="L41" s="57"/>
      <c r="M41" s="13" t="str">
        <f>IF(E41="","",IF(D41="音响技术初级",500,VLOOKUP(E41,认证费用【新】!$B$4:$C$15,2,0)))</f>
        <v/>
      </c>
      <c r="N41" s="13" t="e">
        <f>IF(#REF!="","",IF(#REF!="n",0,VLOOKUP(E41,认证费用【新】!$B$4:$C$15,3,0)))</f>
        <v>#REF!</v>
      </c>
      <c r="O41" s="13" t="str">
        <f t="shared" si="0"/>
        <v/>
      </c>
    </row>
    <row r="42" spans="1:15">
      <c r="A42" s="57"/>
      <c r="B42" s="60"/>
      <c r="C42" s="57"/>
      <c r="D42" s="78"/>
      <c r="E42" s="59"/>
      <c r="F42" s="57"/>
      <c r="G42" s="57"/>
      <c r="H42" s="57"/>
      <c r="I42" s="57"/>
      <c r="J42" s="57"/>
      <c r="K42" s="57"/>
      <c r="L42" s="57"/>
      <c r="M42" s="13" t="str">
        <f>IF(E42="","",IF(D42="音响技术初级",500,VLOOKUP(E42,认证费用【新】!$B$4:$C$15,2,0)))</f>
        <v/>
      </c>
      <c r="N42" s="13" t="e">
        <f>IF(#REF!="","",IF(#REF!="n",0,VLOOKUP(E42,认证费用【新】!$B$4:$C$15,3,0)))</f>
        <v>#REF!</v>
      </c>
      <c r="O42" s="13" t="str">
        <f t="shared" si="0"/>
        <v/>
      </c>
    </row>
    <row r="43" spans="1:15">
      <c r="A43" s="57"/>
      <c r="B43" s="60"/>
      <c r="C43" s="57"/>
      <c r="D43" s="78"/>
      <c r="E43" s="59"/>
      <c r="F43" s="57"/>
      <c r="G43" s="57"/>
      <c r="H43" s="57"/>
      <c r="I43" s="57"/>
      <c r="J43" s="57"/>
      <c r="K43" s="57"/>
      <c r="L43" s="57"/>
      <c r="M43" s="13" t="str">
        <f>IF(E43="","",IF(D43="音响技术初级",500,VLOOKUP(E43,认证费用【新】!$B$4:$C$15,2,0)))</f>
        <v/>
      </c>
      <c r="N43" s="13" t="e">
        <f>IF(#REF!="","",IF(#REF!="n",0,VLOOKUP(E43,认证费用【新】!$B$4:$C$15,3,0)))</f>
        <v>#REF!</v>
      </c>
      <c r="O43" s="13" t="str">
        <f t="shared" si="0"/>
        <v/>
      </c>
    </row>
    <row r="44" spans="1:15">
      <c r="A44" s="57"/>
      <c r="B44" s="60"/>
      <c r="C44" s="57"/>
      <c r="D44" s="78"/>
      <c r="E44" s="59"/>
      <c r="F44" s="57"/>
      <c r="G44" s="57"/>
      <c r="H44" s="57"/>
      <c r="I44" s="57"/>
      <c r="J44" s="57"/>
      <c r="K44" s="57"/>
      <c r="L44" s="57"/>
      <c r="M44" s="13" t="str">
        <f>IF(E44="","",IF(D44="音响技术初级",500,VLOOKUP(E44,认证费用【新】!$B$4:$C$15,2,0)))</f>
        <v/>
      </c>
      <c r="N44" s="13" t="e">
        <f>IF(#REF!="","",IF(#REF!="n",0,VLOOKUP(E44,认证费用【新】!$B$4:$C$15,3,0)))</f>
        <v>#REF!</v>
      </c>
      <c r="O44" s="13" t="str">
        <f t="shared" si="0"/>
        <v/>
      </c>
    </row>
    <row r="45" spans="1:15">
      <c r="A45" s="57"/>
      <c r="B45" s="57"/>
      <c r="C45" s="57"/>
      <c r="D45" s="78"/>
      <c r="E45" s="59"/>
      <c r="F45" s="57"/>
      <c r="G45" s="57"/>
      <c r="H45" s="57"/>
      <c r="I45" s="57"/>
      <c r="J45" s="57"/>
      <c r="K45" s="57"/>
      <c r="L45" s="57"/>
      <c r="M45" s="13" t="str">
        <f>IF(E45="","",IF(D45="音响技术初级",500,VLOOKUP(E45,认证费用【新】!$B$4:$C$15,2,0)))</f>
        <v/>
      </c>
      <c r="N45" s="13" t="e">
        <f>IF(#REF!="","",IF(#REF!="n",0,VLOOKUP(E45,认证费用【新】!$B$4:$C$15,3,0)))</f>
        <v>#REF!</v>
      </c>
      <c r="O45" s="13" t="str">
        <f t="shared" si="0"/>
        <v/>
      </c>
    </row>
    <row r="46" spans="1:15">
      <c r="A46" s="57"/>
      <c r="B46" s="57"/>
      <c r="C46" s="57"/>
      <c r="D46" s="78"/>
      <c r="E46" s="59"/>
      <c r="F46" s="57"/>
      <c r="G46" s="57"/>
      <c r="H46" s="57"/>
      <c r="I46" s="57"/>
      <c r="J46" s="57"/>
      <c r="K46" s="57"/>
      <c r="L46" s="57"/>
      <c r="M46" s="13" t="str">
        <f>IF(E46="","",IF(D46="音响技术初级",500,VLOOKUP(E46,认证费用【新】!$B$4:$C$15,2,0)))</f>
        <v/>
      </c>
      <c r="N46" s="13" t="e">
        <f>IF(#REF!="","",IF(#REF!="n",0,VLOOKUP(E46,认证费用【新】!$B$4:$C$15,3,0)))</f>
        <v>#REF!</v>
      </c>
      <c r="O46" s="13" t="str">
        <f t="shared" si="0"/>
        <v/>
      </c>
    </row>
    <row r="47" spans="1:15">
      <c r="A47" s="57"/>
      <c r="B47" s="57"/>
      <c r="C47" s="57"/>
      <c r="D47" s="78"/>
      <c r="E47" s="59"/>
      <c r="F47" s="57"/>
      <c r="G47" s="57"/>
      <c r="H47" s="57"/>
      <c r="I47" s="57"/>
      <c r="J47" s="57"/>
      <c r="K47" s="57"/>
      <c r="L47" s="57"/>
      <c r="M47" s="13" t="str">
        <f>IF(E47="","",IF(D47="音响技术初级",500,VLOOKUP(E47,认证费用【新】!$B$4:$C$15,2,0)))</f>
        <v/>
      </c>
      <c r="N47" s="13" t="e">
        <f>IF(#REF!="","",IF(#REF!="n",0,VLOOKUP(E47,认证费用【新】!$B$4:$C$15,3,0)))</f>
        <v>#REF!</v>
      </c>
      <c r="O47" s="13" t="str">
        <f t="shared" si="0"/>
        <v/>
      </c>
    </row>
    <row r="48" spans="1:15">
      <c r="A48" s="57"/>
      <c r="B48" s="57"/>
      <c r="C48" s="57"/>
      <c r="D48" s="78"/>
      <c r="E48" s="59"/>
      <c r="F48" s="57"/>
      <c r="G48" s="57"/>
      <c r="H48" s="57"/>
      <c r="I48" s="57"/>
      <c r="J48" s="57"/>
      <c r="K48" s="57"/>
      <c r="L48" s="57"/>
      <c r="M48" s="13" t="str">
        <f>IF(E48="","",IF(D48="音响技术初级",500,VLOOKUP(E48,认证费用【新】!$B$4:$C$15,2,0)))</f>
        <v/>
      </c>
      <c r="N48" s="13" t="e">
        <f>IF(#REF!="","",IF(#REF!="n",0,VLOOKUP(E48,认证费用【新】!$B$4:$C$15,3,0)))</f>
        <v>#REF!</v>
      </c>
      <c r="O48" s="13" t="str">
        <f t="shared" si="0"/>
        <v/>
      </c>
    </row>
    <row r="49" spans="1:15">
      <c r="A49" s="57"/>
      <c r="B49" s="57"/>
      <c r="C49" s="57"/>
      <c r="D49" s="78"/>
      <c r="E49" s="59"/>
      <c r="F49" s="57"/>
      <c r="G49" s="57"/>
      <c r="H49" s="57"/>
      <c r="I49" s="57"/>
      <c r="J49" s="57"/>
      <c r="K49" s="57"/>
      <c r="L49" s="57"/>
      <c r="M49" s="13" t="str">
        <f>IF(E49="","",IF(D49="音响技术初级",500,VLOOKUP(E49,认证费用【新】!$B$4:$C$15,2,0)))</f>
        <v/>
      </c>
      <c r="N49" s="13" t="e">
        <f>IF(#REF!="","",IF(#REF!="n",0,VLOOKUP(E49,认证费用【新】!$B$4:$C$15,3,0)))</f>
        <v>#REF!</v>
      </c>
      <c r="O49" s="13" t="str">
        <f t="shared" si="0"/>
        <v/>
      </c>
    </row>
    <row r="50" spans="1:15">
      <c r="A50" s="57"/>
      <c r="B50" s="60"/>
      <c r="C50" s="57"/>
      <c r="D50" s="78"/>
      <c r="E50" s="59"/>
      <c r="F50" s="57"/>
      <c r="G50" s="57"/>
      <c r="H50" s="57"/>
      <c r="I50" s="57"/>
      <c r="J50" s="57"/>
      <c r="K50" s="57"/>
      <c r="L50" s="57"/>
      <c r="M50" s="13" t="str">
        <f>IF(E50="","",IF(D50="音响技术初级",500,VLOOKUP(E50,认证费用【新】!$B$4:$C$15,2,0)))</f>
        <v/>
      </c>
      <c r="N50" s="13" t="e">
        <f>IF(#REF!="","",IF(#REF!="n",0,VLOOKUP(E50,认证费用【新】!$B$4:$C$15,3,0)))</f>
        <v>#REF!</v>
      </c>
      <c r="O50" s="13" t="str">
        <f t="shared" si="0"/>
        <v/>
      </c>
    </row>
    <row r="51" spans="1:15">
      <c r="A51" s="57"/>
      <c r="B51" s="60"/>
      <c r="C51" s="57"/>
      <c r="D51" s="78"/>
      <c r="E51" s="59"/>
      <c r="F51" s="57"/>
      <c r="G51" s="57"/>
      <c r="H51" s="57"/>
      <c r="I51" s="57"/>
      <c r="J51" s="57"/>
      <c r="K51" s="57"/>
      <c r="L51" s="57"/>
      <c r="M51" s="13" t="str">
        <f>IF(E51="","",IF(D51="音响技术初级",500,VLOOKUP(E51,认证费用【新】!$B$4:$C$15,2,0)))</f>
        <v/>
      </c>
      <c r="N51" s="13" t="e">
        <f>IF(#REF!="","",IF(#REF!="n",0,VLOOKUP(E51,认证费用【新】!$B$4:$C$15,3,0)))</f>
        <v>#REF!</v>
      </c>
      <c r="O51" s="13" t="str">
        <f t="shared" si="0"/>
        <v/>
      </c>
    </row>
    <row r="52" spans="1:15">
      <c r="A52" s="57"/>
      <c r="B52" s="60"/>
      <c r="C52" s="57"/>
      <c r="D52" s="78"/>
      <c r="E52" s="59"/>
      <c r="F52" s="57"/>
      <c r="G52" s="57"/>
      <c r="H52" s="57"/>
      <c r="I52" s="57"/>
      <c r="J52" s="57"/>
      <c r="K52" s="57"/>
      <c r="L52" s="57"/>
      <c r="M52" s="13" t="str">
        <f>IF(E52="","",IF(D52="音响技术初级",500,VLOOKUP(E52,认证费用【新】!$B$4:$C$15,2,0)))</f>
        <v/>
      </c>
      <c r="N52" s="13" t="e">
        <f>IF(#REF!="","",IF(#REF!="n",0,VLOOKUP(E52,认证费用【新】!$B$4:$C$15,3,0)))</f>
        <v>#REF!</v>
      </c>
      <c r="O52" s="13" t="str">
        <f t="shared" si="0"/>
        <v/>
      </c>
    </row>
    <row r="53" spans="1:15">
      <c r="A53" s="57"/>
      <c r="B53" s="60"/>
      <c r="C53" s="57"/>
      <c r="D53" s="78"/>
      <c r="E53" s="59"/>
      <c r="F53" s="57"/>
      <c r="G53" s="57"/>
      <c r="H53" s="57"/>
      <c r="I53" s="57"/>
      <c r="J53" s="57"/>
      <c r="K53" s="57"/>
      <c r="L53" s="57"/>
      <c r="M53" s="13" t="str">
        <f>IF(E53="","",IF(D53="音响技术初级",500,VLOOKUP(E53,认证费用【新】!$B$4:$C$15,2,0)))</f>
        <v/>
      </c>
      <c r="N53" s="13" t="e">
        <f>IF(#REF!="","",IF(#REF!="n",0,VLOOKUP(E53,认证费用【新】!$B$4:$C$15,3,0)))</f>
        <v>#REF!</v>
      </c>
      <c r="O53" s="13" t="str">
        <f t="shared" si="0"/>
        <v/>
      </c>
    </row>
    <row r="54" spans="1:15">
      <c r="A54" s="57"/>
      <c r="B54" s="60"/>
      <c r="C54" s="57"/>
      <c r="D54" s="78"/>
      <c r="E54" s="59"/>
      <c r="F54" s="57"/>
      <c r="G54" s="57"/>
      <c r="H54" s="57"/>
      <c r="I54" s="57"/>
      <c r="J54" s="57"/>
      <c r="K54" s="57"/>
      <c r="L54" s="57"/>
      <c r="M54" s="13" t="str">
        <f>IF(E54="","",IF(D54="音响技术初级",500,VLOOKUP(E54,认证费用【新】!$B$4:$C$15,2,0)))</f>
        <v/>
      </c>
      <c r="N54" s="13" t="e">
        <f>IF(#REF!="","",IF(#REF!="n",0,VLOOKUP(E54,认证费用【新】!$B$4:$C$15,3,0)))</f>
        <v>#REF!</v>
      </c>
      <c r="O54" s="13" t="str">
        <f t="shared" si="0"/>
        <v/>
      </c>
    </row>
    <row r="55" spans="1:15">
      <c r="A55" s="57"/>
      <c r="B55" s="60"/>
      <c r="C55" s="57"/>
      <c r="D55" s="78"/>
      <c r="E55" s="59"/>
      <c r="F55" s="57"/>
      <c r="G55" s="57"/>
      <c r="H55" s="57"/>
      <c r="I55" s="57"/>
      <c r="J55" s="57"/>
      <c r="K55" s="57"/>
      <c r="L55" s="57"/>
      <c r="M55" s="13" t="str">
        <f>IF(E55="","",IF(D55="音响技术初级",500,VLOOKUP(E55,认证费用【新】!$B$4:$C$15,2,0)))</f>
        <v/>
      </c>
      <c r="N55" s="13" t="e">
        <f>IF(#REF!="","",IF(#REF!="n",0,VLOOKUP(E55,认证费用【新】!$B$4:$C$15,3,0)))</f>
        <v>#REF!</v>
      </c>
      <c r="O55" s="13" t="str">
        <f t="shared" si="0"/>
        <v/>
      </c>
    </row>
    <row r="56" spans="1:15" s="48" customFormat="1">
      <c r="A56" s="57"/>
      <c r="B56" s="58"/>
      <c r="C56" s="57"/>
      <c r="D56" s="78"/>
      <c r="E56" s="59"/>
      <c r="F56" s="57"/>
      <c r="G56" s="57"/>
      <c r="H56" s="57"/>
      <c r="I56" s="57"/>
      <c r="J56" s="57"/>
      <c r="K56" s="57"/>
      <c r="L56" s="57"/>
      <c r="M56" s="13" t="str">
        <f>IF(E56="","",IF(D56="音响技术初级",500,VLOOKUP(E56,认证费用【新】!$B$4:$C$15,2,0)))</f>
        <v/>
      </c>
      <c r="N56" s="13" t="e">
        <f>IF(#REF!="","",IF(#REF!="n",0,VLOOKUP(E56,认证费用【新】!$B$4:$C$15,3,0)))</f>
        <v>#REF!</v>
      </c>
      <c r="O56" s="13" t="str">
        <f t="shared" si="0"/>
        <v/>
      </c>
    </row>
    <row r="57" spans="1:15">
      <c r="A57" s="57"/>
      <c r="B57" s="57"/>
      <c r="C57" s="57"/>
      <c r="D57" s="78"/>
      <c r="E57" s="59"/>
      <c r="F57" s="57"/>
      <c r="G57" s="57"/>
      <c r="H57" s="57"/>
      <c r="I57" s="57"/>
      <c r="J57" s="57"/>
      <c r="K57" s="57"/>
      <c r="L57" s="57"/>
      <c r="M57" s="13" t="str">
        <f>IF(E57="","",IF(D57="音响技术初级",500,VLOOKUP(E57,认证费用【新】!$B$4:$C$15,2,0)))</f>
        <v/>
      </c>
      <c r="N57" s="13" t="e">
        <f>IF(#REF!="","",IF(#REF!="n",0,VLOOKUP(E57,认证费用【新】!$B$4:$C$15,3,0)))</f>
        <v>#REF!</v>
      </c>
      <c r="O57" s="13" t="str">
        <f t="shared" si="0"/>
        <v/>
      </c>
    </row>
    <row r="58" spans="1:15">
      <c r="A58" s="57"/>
      <c r="B58" s="57"/>
      <c r="C58" s="57"/>
      <c r="D58" s="78"/>
      <c r="E58" s="59"/>
      <c r="F58" s="57"/>
      <c r="G58" s="57"/>
      <c r="H58" s="57"/>
      <c r="I58" s="57"/>
      <c r="J58" s="57"/>
      <c r="K58" s="57"/>
      <c r="L58" s="57"/>
      <c r="M58" s="13" t="str">
        <f>IF(E58="","",IF(D58="音响技术初级",500,VLOOKUP(E58,认证费用【新】!$B$4:$C$15,2,0)))</f>
        <v/>
      </c>
      <c r="N58" s="13" t="e">
        <f>IF(#REF!="","",IF(#REF!="n",0,VLOOKUP(E58,认证费用【新】!$B$4:$C$15,3,0)))</f>
        <v>#REF!</v>
      </c>
      <c r="O58" s="13" t="str">
        <f t="shared" si="0"/>
        <v/>
      </c>
    </row>
    <row r="59" spans="1:15">
      <c r="A59" s="57"/>
      <c r="B59" s="60"/>
      <c r="C59" s="57"/>
      <c r="D59" s="78"/>
      <c r="E59" s="59"/>
      <c r="F59" s="57"/>
      <c r="G59" s="57"/>
      <c r="H59" s="57"/>
      <c r="I59" s="57"/>
      <c r="J59" s="57"/>
      <c r="K59" s="57"/>
      <c r="L59" s="57"/>
      <c r="M59" s="13" t="str">
        <f>IF(E59="","",IF(D59="音响技术初级",500,VLOOKUP(E59,认证费用【新】!$B$4:$C$15,2,0)))</f>
        <v/>
      </c>
      <c r="N59" s="13" t="e">
        <f>IF(#REF!="","",IF(#REF!="n",0,VLOOKUP(E59,认证费用【新】!$B$4:$C$15,3,0)))</f>
        <v>#REF!</v>
      </c>
      <c r="O59" s="13" t="str">
        <f t="shared" si="0"/>
        <v/>
      </c>
    </row>
    <row r="60" spans="1:15">
      <c r="A60" s="57"/>
      <c r="B60" s="60"/>
      <c r="C60" s="57"/>
      <c r="D60" s="78"/>
      <c r="E60" s="59"/>
      <c r="F60" s="57"/>
      <c r="G60" s="57"/>
      <c r="H60" s="57"/>
      <c r="I60" s="57"/>
      <c r="J60" s="57"/>
      <c r="K60" s="57"/>
      <c r="L60" s="57"/>
      <c r="M60" s="13" t="str">
        <f>IF(E60="","",IF(D60="音响技术初级",500,VLOOKUP(E60,认证费用【新】!$B$4:$C$15,2,0)))</f>
        <v/>
      </c>
      <c r="N60" s="13" t="e">
        <f>IF(#REF!="","",IF(#REF!="n",0,VLOOKUP(E60,认证费用【新】!$B$4:$C$15,3,0)))</f>
        <v>#REF!</v>
      </c>
      <c r="O60" s="13" t="str">
        <f t="shared" si="0"/>
        <v/>
      </c>
    </row>
    <row r="61" spans="1:15">
      <c r="A61" s="57"/>
      <c r="B61" s="60"/>
      <c r="C61" s="57"/>
      <c r="D61" s="78"/>
      <c r="E61" s="59"/>
      <c r="F61" s="57"/>
      <c r="G61" s="57"/>
      <c r="H61" s="57"/>
      <c r="I61" s="57"/>
      <c r="J61" s="57"/>
      <c r="K61" s="57"/>
      <c r="L61" s="57"/>
      <c r="M61" s="13" t="str">
        <f>IF(E61="","",IF(D61="音响技术初级",500,VLOOKUP(E61,认证费用【新】!$B$4:$C$15,2,0)))</f>
        <v/>
      </c>
      <c r="N61" s="13" t="e">
        <f>IF(#REF!="","",IF(#REF!="n",0,VLOOKUP(E61,认证费用【新】!$B$4:$C$15,3,0)))</f>
        <v>#REF!</v>
      </c>
      <c r="O61" s="13" t="str">
        <f t="shared" si="0"/>
        <v/>
      </c>
    </row>
    <row r="62" spans="1:15">
      <c r="A62" s="57"/>
      <c r="B62" s="60"/>
      <c r="C62" s="57"/>
      <c r="D62" s="78"/>
      <c r="E62" s="59"/>
      <c r="F62" s="57"/>
      <c r="G62" s="57"/>
      <c r="H62" s="57"/>
      <c r="I62" s="57"/>
      <c r="J62" s="57"/>
      <c r="K62" s="57"/>
      <c r="L62" s="57"/>
      <c r="M62" s="13" t="str">
        <f>IF(E62="","",IF(D62="音响技术初级",500,VLOOKUP(E62,认证费用【新】!$B$4:$C$15,2,0)))</f>
        <v/>
      </c>
      <c r="N62" s="13" t="e">
        <f>IF(#REF!="","",IF(#REF!="n",0,VLOOKUP(E62,认证费用【新】!$B$4:$C$15,3,0)))</f>
        <v>#REF!</v>
      </c>
      <c r="O62" s="13" t="str">
        <f t="shared" si="0"/>
        <v/>
      </c>
    </row>
    <row r="63" spans="1:15">
      <c r="A63" s="57"/>
      <c r="B63" s="60"/>
      <c r="C63" s="57"/>
      <c r="D63" s="78"/>
      <c r="E63" s="59"/>
      <c r="F63" s="57"/>
      <c r="G63" s="57"/>
      <c r="H63" s="57"/>
      <c r="I63" s="57"/>
      <c r="J63" s="57"/>
      <c r="K63" s="57"/>
      <c r="L63" s="57"/>
      <c r="M63" s="13" t="str">
        <f>IF(E63="","",IF(D63="音响技术初级",500,VLOOKUP(E63,认证费用【新】!$B$4:$C$15,2,0)))</f>
        <v/>
      </c>
      <c r="N63" s="13" t="e">
        <f>IF(#REF!="","",IF(#REF!="n",0,VLOOKUP(E63,认证费用【新】!$B$4:$C$15,3,0)))</f>
        <v>#REF!</v>
      </c>
      <c r="O63" s="13" t="str">
        <f t="shared" si="0"/>
        <v/>
      </c>
    </row>
    <row r="64" spans="1:15">
      <c r="A64" s="57"/>
      <c r="B64" s="60"/>
      <c r="C64" s="57"/>
      <c r="D64" s="78"/>
      <c r="E64" s="59"/>
      <c r="F64" s="57"/>
      <c r="G64" s="57"/>
      <c r="H64" s="57"/>
      <c r="I64" s="57"/>
      <c r="J64" s="57"/>
      <c r="K64" s="57"/>
      <c r="L64" s="57"/>
      <c r="M64" s="13" t="str">
        <f>IF(E64="","",IF(D64="音响技术初级",500,VLOOKUP(E64,认证费用【新】!$B$4:$C$15,2,0)))</f>
        <v/>
      </c>
      <c r="N64" s="13" t="e">
        <f>IF(#REF!="","",IF(#REF!="n",0,VLOOKUP(E64,认证费用【新】!$B$4:$C$15,3,0)))</f>
        <v>#REF!</v>
      </c>
      <c r="O64" s="13" t="str">
        <f t="shared" si="0"/>
        <v/>
      </c>
    </row>
    <row r="65" spans="1:15">
      <c r="A65" s="57"/>
      <c r="B65" s="60"/>
      <c r="C65" s="57"/>
      <c r="D65" s="78"/>
      <c r="E65" s="59"/>
      <c r="F65" s="57"/>
      <c r="G65" s="57"/>
      <c r="H65" s="57"/>
      <c r="I65" s="57"/>
      <c r="J65" s="57"/>
      <c r="K65" s="57"/>
      <c r="L65" s="57"/>
      <c r="M65" s="13" t="str">
        <f>IF(E65="","",IF(D65="音响技术初级",500,VLOOKUP(E65,认证费用【新】!$B$4:$C$15,2,0)))</f>
        <v/>
      </c>
      <c r="N65" s="13" t="e">
        <f>IF(#REF!="","",IF(#REF!="n",0,VLOOKUP(E65,认证费用【新】!$B$4:$C$15,3,0)))</f>
        <v>#REF!</v>
      </c>
      <c r="O65" s="13" t="str">
        <f t="shared" si="0"/>
        <v/>
      </c>
    </row>
    <row r="66" spans="1:15">
      <c r="A66" s="57"/>
      <c r="B66" s="60"/>
      <c r="C66" s="57"/>
      <c r="D66" s="78"/>
      <c r="E66" s="59"/>
      <c r="F66" s="57"/>
      <c r="G66" s="57"/>
      <c r="H66" s="57"/>
      <c r="I66" s="57"/>
      <c r="J66" s="57"/>
      <c r="K66" s="57"/>
      <c r="L66" s="57"/>
      <c r="M66" s="13" t="str">
        <f>IF(E66="","",IF(D66="音响技术初级",500,VLOOKUP(E66,认证费用【新】!$B$4:$C$15,2,0)))</f>
        <v/>
      </c>
      <c r="N66" s="13" t="e">
        <f>IF(#REF!="","",IF(#REF!="n",0,VLOOKUP(E66,认证费用【新】!$B$4:$C$15,3,0)))</f>
        <v>#REF!</v>
      </c>
      <c r="O66" s="13" t="str">
        <f t="shared" si="0"/>
        <v/>
      </c>
    </row>
    <row r="67" spans="1:15">
      <c r="A67" s="57"/>
      <c r="B67" s="57"/>
      <c r="C67" s="57"/>
      <c r="D67" s="78"/>
      <c r="E67" s="59"/>
      <c r="F67" s="57"/>
      <c r="G67" s="57"/>
      <c r="H67" s="57"/>
      <c r="I67" s="57"/>
      <c r="J67" s="57"/>
      <c r="K67" s="57"/>
      <c r="L67" s="57"/>
      <c r="M67" s="13" t="str">
        <f>IF(E67="","",IF(D67="音响技术初级",500,VLOOKUP(E67,认证费用【新】!$B$4:$C$15,2,0)))</f>
        <v/>
      </c>
      <c r="N67" s="13" t="e">
        <f>IF(#REF!="","",IF(#REF!="n",0,VLOOKUP(E67,认证费用【新】!$B$4:$C$15,3,0)))</f>
        <v>#REF!</v>
      </c>
      <c r="O67" s="13" t="str">
        <f t="shared" si="0"/>
        <v/>
      </c>
    </row>
    <row r="68" spans="1:15">
      <c r="A68" s="57"/>
      <c r="B68" s="57"/>
      <c r="C68" s="57"/>
      <c r="D68" s="78"/>
      <c r="E68" s="59"/>
      <c r="F68" s="57"/>
      <c r="G68" s="57"/>
      <c r="H68" s="57"/>
      <c r="I68" s="57"/>
      <c r="J68" s="57"/>
      <c r="K68" s="57"/>
      <c r="L68" s="57"/>
      <c r="M68" s="13" t="str">
        <f>IF(E68="","",IF(D68="音响技术初级",500,VLOOKUP(E68,认证费用【新】!$B$4:$C$15,2,0)))</f>
        <v/>
      </c>
      <c r="N68" s="13" t="e">
        <f>IF(#REF!="","",IF(#REF!="n",0,VLOOKUP(E68,认证费用【新】!$B$4:$C$15,3,0)))</f>
        <v>#REF!</v>
      </c>
      <c r="O68" s="13" t="str">
        <f t="shared" si="0"/>
        <v/>
      </c>
    </row>
    <row r="69" spans="1:15">
      <c r="A69" s="57"/>
      <c r="B69" s="57"/>
      <c r="C69" s="57"/>
      <c r="D69" s="78"/>
      <c r="E69" s="59"/>
      <c r="F69" s="57"/>
      <c r="G69" s="57"/>
      <c r="H69" s="57"/>
      <c r="I69" s="57"/>
      <c r="J69" s="57"/>
      <c r="K69" s="57"/>
      <c r="L69" s="57"/>
      <c r="M69" s="13" t="str">
        <f>IF(E69="","",IF(D69="音响技术初级",500,VLOOKUP(E69,认证费用【新】!$B$4:$C$15,2,0)))</f>
        <v/>
      </c>
      <c r="N69" s="13" t="e">
        <f>IF(#REF!="","",IF(#REF!="n",0,VLOOKUP(E69,认证费用【新】!$B$4:$C$15,3,0)))</f>
        <v>#REF!</v>
      </c>
      <c r="O69" s="13" t="str">
        <f t="shared" si="0"/>
        <v/>
      </c>
    </row>
    <row r="70" spans="1:15">
      <c r="A70" s="57"/>
      <c r="B70" s="57"/>
      <c r="C70" s="57"/>
      <c r="D70" s="78"/>
      <c r="E70" s="59"/>
      <c r="F70" s="57"/>
      <c r="G70" s="57"/>
      <c r="H70" s="57"/>
      <c r="I70" s="57"/>
      <c r="J70" s="57"/>
      <c r="K70" s="57"/>
      <c r="L70" s="57"/>
      <c r="M70" s="13" t="str">
        <f>IF(E70="","",IF(D70="音响技术初级",500,VLOOKUP(E70,认证费用【新】!$B$4:$C$15,2,0)))</f>
        <v/>
      </c>
      <c r="N70" s="13" t="e">
        <f>IF(#REF!="","",IF(#REF!="n",0,VLOOKUP(E70,认证费用【新】!$B$4:$C$15,3,0)))</f>
        <v>#REF!</v>
      </c>
      <c r="O70" s="13" t="str">
        <f t="shared" si="0"/>
        <v/>
      </c>
    </row>
    <row r="71" spans="1:15">
      <c r="A71" s="57"/>
      <c r="B71" s="57"/>
      <c r="C71" s="57"/>
      <c r="D71" s="78"/>
      <c r="E71" s="59"/>
      <c r="F71" s="57"/>
      <c r="G71" s="57"/>
      <c r="H71" s="57"/>
      <c r="I71" s="57"/>
      <c r="J71" s="57"/>
      <c r="K71" s="57"/>
      <c r="L71" s="57"/>
      <c r="M71" s="13" t="str">
        <f>IF(E71="","",IF(D71="音响技术初级",500,VLOOKUP(E71,认证费用【新】!$B$4:$C$15,2,0)))</f>
        <v/>
      </c>
      <c r="N71" s="13" t="e">
        <f>IF(#REF!="","",IF(#REF!="n",0,VLOOKUP(E71,认证费用【新】!$B$4:$C$15,3,0)))</f>
        <v>#REF!</v>
      </c>
      <c r="O71" s="13" t="str">
        <f t="shared" si="0"/>
        <v/>
      </c>
    </row>
    <row r="72" spans="1:15">
      <c r="A72" s="57"/>
      <c r="B72" s="60"/>
      <c r="C72" s="57"/>
      <c r="D72" s="78"/>
      <c r="E72" s="59"/>
      <c r="F72" s="57"/>
      <c r="G72" s="57"/>
      <c r="H72" s="57"/>
      <c r="I72" s="57"/>
      <c r="J72" s="57"/>
      <c r="K72" s="57"/>
      <c r="L72" s="57"/>
      <c r="M72" s="13" t="str">
        <f>IF(E72="","",IF(D72="音响技术初级",500,VLOOKUP(E72,认证费用【新】!$B$4:$C$15,2,0)))</f>
        <v/>
      </c>
      <c r="N72" s="13" t="e">
        <f>IF(#REF!="","",IF(#REF!="n",0,VLOOKUP(E72,认证费用【新】!$B$4:$C$15,3,0)))</f>
        <v>#REF!</v>
      </c>
      <c r="O72" s="13" t="str">
        <f t="shared" si="0"/>
        <v/>
      </c>
    </row>
    <row r="73" spans="1:15">
      <c r="A73" s="57"/>
      <c r="B73" s="60"/>
      <c r="C73" s="57"/>
      <c r="D73" s="78"/>
      <c r="E73" s="59"/>
      <c r="F73" s="57"/>
      <c r="G73" s="57"/>
      <c r="H73" s="57"/>
      <c r="I73" s="57"/>
      <c r="J73" s="57"/>
      <c r="K73" s="57"/>
      <c r="L73" s="57"/>
      <c r="M73" s="13" t="str">
        <f>IF(E73="","",IF(D73="音响技术初级",500,VLOOKUP(E73,认证费用【新】!$B$4:$C$15,2,0)))</f>
        <v/>
      </c>
      <c r="N73" s="13" t="e">
        <f>IF(#REF!="","",IF(#REF!="n",0,VLOOKUP(E73,认证费用【新】!$B$4:$C$15,3,0)))</f>
        <v>#REF!</v>
      </c>
      <c r="O73" s="13" t="str">
        <f t="shared" si="0"/>
        <v/>
      </c>
    </row>
    <row r="74" spans="1:15">
      <c r="A74" s="57"/>
      <c r="B74" s="60"/>
      <c r="C74" s="57"/>
      <c r="D74" s="78"/>
      <c r="E74" s="59"/>
      <c r="F74" s="57"/>
      <c r="G74" s="57"/>
      <c r="H74" s="57"/>
      <c r="I74" s="57"/>
      <c r="J74" s="57"/>
      <c r="K74" s="57"/>
      <c r="L74" s="57"/>
      <c r="M74" s="13" t="str">
        <f>IF(E74="","",IF(D74="音响技术初级",500,VLOOKUP(E74,认证费用【新】!$B$4:$C$15,2,0)))</f>
        <v/>
      </c>
      <c r="N74" s="13" t="e">
        <f>IF(#REF!="","",IF(#REF!="n",0,VLOOKUP(E74,认证费用【新】!$B$4:$C$15,3,0)))</f>
        <v>#REF!</v>
      </c>
      <c r="O74" s="13" t="str">
        <f t="shared" si="0"/>
        <v/>
      </c>
    </row>
    <row r="75" spans="1:15">
      <c r="A75" s="57"/>
      <c r="B75" s="60"/>
      <c r="C75" s="57"/>
      <c r="D75" s="78"/>
      <c r="E75" s="59"/>
      <c r="F75" s="57"/>
      <c r="G75" s="57"/>
      <c r="H75" s="57"/>
      <c r="I75" s="57"/>
      <c r="J75" s="57"/>
      <c r="K75" s="57"/>
      <c r="L75" s="57"/>
      <c r="M75" s="13" t="str">
        <f>IF(E75="","",IF(D75="音响技术初级",500,VLOOKUP(E75,认证费用【新】!$B$4:$C$15,2,0)))</f>
        <v/>
      </c>
      <c r="N75" s="13" t="e">
        <f>IF(#REF!="","",IF(#REF!="n",0,VLOOKUP(E75,认证费用【新】!$B$4:$C$15,3,0)))</f>
        <v>#REF!</v>
      </c>
      <c r="O75" s="13" t="str">
        <f t="shared" si="0"/>
        <v/>
      </c>
    </row>
    <row r="76" spans="1:15">
      <c r="A76" s="57"/>
      <c r="B76" s="60"/>
      <c r="C76" s="57"/>
      <c r="D76" s="78"/>
      <c r="E76" s="59"/>
      <c r="F76" s="57"/>
      <c r="G76" s="57"/>
      <c r="H76" s="57"/>
      <c r="I76" s="57"/>
      <c r="J76" s="57"/>
      <c r="K76" s="57"/>
      <c r="L76" s="57"/>
      <c r="M76" s="13" t="str">
        <f>IF(E76="","",IF(D76="音响技术初级",500,VLOOKUP(E76,认证费用【新】!$B$4:$C$15,2,0)))</f>
        <v/>
      </c>
      <c r="N76" s="13" t="e">
        <f>IF(#REF!="","",IF(#REF!="n",0,VLOOKUP(E76,认证费用【新】!$B$4:$C$15,3,0)))</f>
        <v>#REF!</v>
      </c>
      <c r="O76" s="13" t="str">
        <f t="shared" ref="O76:O139" si="1">IF(M76="","",M76+N76)</f>
        <v/>
      </c>
    </row>
    <row r="77" spans="1:15">
      <c r="A77" s="57"/>
      <c r="B77" s="60"/>
      <c r="C77" s="57"/>
      <c r="D77" s="78"/>
      <c r="E77" s="59"/>
      <c r="F77" s="57"/>
      <c r="G77" s="57"/>
      <c r="H77" s="57"/>
      <c r="I77" s="57"/>
      <c r="J77" s="57"/>
      <c r="K77" s="57"/>
      <c r="L77" s="57"/>
      <c r="M77" s="13" t="str">
        <f>IF(E77="","",IF(D77="音响技术初级",500,VLOOKUP(E77,认证费用【新】!$B$4:$C$15,2,0)))</f>
        <v/>
      </c>
      <c r="N77" s="13" t="e">
        <f>IF(#REF!="","",IF(#REF!="n",0,VLOOKUP(E77,认证费用【新】!$B$4:$C$15,3,0)))</f>
        <v>#REF!</v>
      </c>
      <c r="O77" s="13" t="str">
        <f t="shared" si="1"/>
        <v/>
      </c>
    </row>
    <row r="78" spans="1:15" s="48" customFormat="1">
      <c r="A78" s="57"/>
      <c r="B78" s="58"/>
      <c r="C78" s="57"/>
      <c r="D78" s="78"/>
      <c r="E78" s="59"/>
      <c r="F78" s="57"/>
      <c r="G78" s="57"/>
      <c r="H78" s="57"/>
      <c r="I78" s="57"/>
      <c r="J78" s="57"/>
      <c r="K78" s="57"/>
      <c r="L78" s="57"/>
      <c r="M78" s="13" t="str">
        <f>IF(E78="","",IF(D78="音响技术初级",500,VLOOKUP(E78,认证费用【新】!$B$4:$C$15,2,0)))</f>
        <v/>
      </c>
      <c r="N78" s="13" t="e">
        <f>IF(#REF!="","",IF(#REF!="n",0,VLOOKUP(E78,认证费用【新】!$B$4:$C$15,3,0)))</f>
        <v>#REF!</v>
      </c>
      <c r="O78" s="13" t="str">
        <f t="shared" si="1"/>
        <v/>
      </c>
    </row>
    <row r="79" spans="1:15">
      <c r="A79" s="57"/>
      <c r="B79" s="57"/>
      <c r="C79" s="57"/>
      <c r="D79" s="78"/>
      <c r="E79" s="59"/>
      <c r="F79" s="57"/>
      <c r="G79" s="57"/>
      <c r="H79" s="57"/>
      <c r="I79" s="57"/>
      <c r="J79" s="57"/>
      <c r="K79" s="57"/>
      <c r="L79" s="57"/>
      <c r="M79" s="13" t="str">
        <f>IF(E79="","",IF(D79="音响技术初级",500,VLOOKUP(E79,认证费用【新】!$B$4:$C$15,2,0)))</f>
        <v/>
      </c>
      <c r="N79" s="13" t="e">
        <f>IF(#REF!="","",IF(#REF!="n",0,VLOOKUP(E79,认证费用【新】!$B$4:$C$15,3,0)))</f>
        <v>#REF!</v>
      </c>
      <c r="O79" s="13" t="str">
        <f t="shared" si="1"/>
        <v/>
      </c>
    </row>
    <row r="80" spans="1:15">
      <c r="A80" s="57"/>
      <c r="B80" s="57"/>
      <c r="C80" s="57"/>
      <c r="D80" s="78"/>
      <c r="E80" s="59"/>
      <c r="F80" s="57"/>
      <c r="G80" s="57"/>
      <c r="H80" s="57"/>
      <c r="I80" s="57"/>
      <c r="J80" s="57"/>
      <c r="K80" s="57"/>
      <c r="L80" s="57"/>
      <c r="M80" s="13" t="str">
        <f>IF(E80="","",IF(D80="音响技术初级",500,VLOOKUP(E80,认证费用【新】!$B$4:$C$15,2,0)))</f>
        <v/>
      </c>
      <c r="N80" s="13" t="e">
        <f>IF(#REF!="","",IF(#REF!="n",0,VLOOKUP(E80,认证费用【新】!$B$4:$C$15,3,0)))</f>
        <v>#REF!</v>
      </c>
      <c r="O80" s="13" t="str">
        <f t="shared" si="1"/>
        <v/>
      </c>
    </row>
    <row r="81" spans="1:15">
      <c r="A81" s="57"/>
      <c r="B81" s="60"/>
      <c r="C81" s="57"/>
      <c r="D81" s="78"/>
      <c r="E81" s="59"/>
      <c r="F81" s="57"/>
      <c r="G81" s="57"/>
      <c r="H81" s="57"/>
      <c r="I81" s="57"/>
      <c r="J81" s="57"/>
      <c r="K81" s="57"/>
      <c r="L81" s="57"/>
      <c r="M81" s="13" t="str">
        <f>IF(E81="","",IF(D81="音响技术初级",500,VLOOKUP(E81,认证费用【新】!$B$4:$C$15,2,0)))</f>
        <v/>
      </c>
      <c r="N81" s="13" t="e">
        <f>IF(#REF!="","",IF(#REF!="n",0,VLOOKUP(E81,认证费用【新】!$B$4:$C$15,3,0)))</f>
        <v>#REF!</v>
      </c>
      <c r="O81" s="13" t="str">
        <f t="shared" si="1"/>
        <v/>
      </c>
    </row>
    <row r="82" spans="1:15">
      <c r="A82" s="57"/>
      <c r="B82" s="60"/>
      <c r="C82" s="57"/>
      <c r="D82" s="78"/>
      <c r="E82" s="59"/>
      <c r="F82" s="57"/>
      <c r="G82" s="57"/>
      <c r="H82" s="57"/>
      <c r="I82" s="57"/>
      <c r="J82" s="57"/>
      <c r="K82" s="57"/>
      <c r="L82" s="57"/>
      <c r="M82" s="13" t="str">
        <f>IF(E82="","",IF(D82="音响技术初级",500,VLOOKUP(E82,认证费用【新】!$B$4:$C$15,2,0)))</f>
        <v/>
      </c>
      <c r="N82" s="13" t="e">
        <f>IF(#REF!="","",IF(#REF!="n",0,VLOOKUP(E82,认证费用【新】!$B$4:$C$15,3,0)))</f>
        <v>#REF!</v>
      </c>
      <c r="O82" s="13" t="str">
        <f t="shared" si="1"/>
        <v/>
      </c>
    </row>
    <row r="83" spans="1:15">
      <c r="A83" s="57"/>
      <c r="B83" s="60"/>
      <c r="C83" s="57"/>
      <c r="D83" s="78"/>
      <c r="E83" s="59"/>
      <c r="F83" s="57"/>
      <c r="G83" s="57"/>
      <c r="H83" s="57"/>
      <c r="I83" s="57"/>
      <c r="J83" s="57"/>
      <c r="K83" s="57"/>
      <c r="L83" s="57"/>
      <c r="M83" s="13" t="str">
        <f>IF(E83="","",IF(D83="音响技术初级",500,VLOOKUP(E83,认证费用【新】!$B$4:$C$15,2,0)))</f>
        <v/>
      </c>
      <c r="N83" s="13" t="e">
        <f>IF(#REF!="","",IF(#REF!="n",0,VLOOKUP(E83,认证费用【新】!$B$4:$C$15,3,0)))</f>
        <v>#REF!</v>
      </c>
      <c r="O83" s="13" t="str">
        <f t="shared" si="1"/>
        <v/>
      </c>
    </row>
    <row r="84" spans="1:15">
      <c r="A84" s="57"/>
      <c r="B84" s="60"/>
      <c r="C84" s="57"/>
      <c r="D84" s="78"/>
      <c r="E84" s="59"/>
      <c r="F84" s="57"/>
      <c r="G84" s="57"/>
      <c r="H84" s="57"/>
      <c r="I84" s="57"/>
      <c r="J84" s="57"/>
      <c r="K84" s="57"/>
      <c r="L84" s="57"/>
      <c r="M84" s="13" t="str">
        <f>IF(E84="","",IF(D84="音响技术初级",500,VLOOKUP(E84,认证费用【新】!$B$4:$C$15,2,0)))</f>
        <v/>
      </c>
      <c r="N84" s="13" t="e">
        <f>IF(#REF!="","",IF(#REF!="n",0,VLOOKUP(E84,认证费用【新】!$B$4:$C$15,3,0)))</f>
        <v>#REF!</v>
      </c>
      <c r="O84" s="13" t="str">
        <f t="shared" si="1"/>
        <v/>
      </c>
    </row>
    <row r="85" spans="1:15">
      <c r="A85" s="57"/>
      <c r="B85" s="60"/>
      <c r="C85" s="57"/>
      <c r="D85" s="78"/>
      <c r="E85" s="59"/>
      <c r="F85" s="57"/>
      <c r="G85" s="57"/>
      <c r="H85" s="57"/>
      <c r="I85" s="57"/>
      <c r="J85" s="57"/>
      <c r="K85" s="57"/>
      <c r="L85" s="57"/>
      <c r="M85" s="13" t="str">
        <f>IF(E85="","",IF(D85="音响技术初级",500,VLOOKUP(E85,认证费用【新】!$B$4:$C$15,2,0)))</f>
        <v/>
      </c>
      <c r="N85" s="13" t="e">
        <f>IF(#REF!="","",IF(#REF!="n",0,VLOOKUP(E85,认证费用【新】!$B$4:$C$15,3,0)))</f>
        <v>#REF!</v>
      </c>
      <c r="O85" s="13" t="str">
        <f t="shared" si="1"/>
        <v/>
      </c>
    </row>
    <row r="86" spans="1:15">
      <c r="A86" s="57"/>
      <c r="B86" s="60"/>
      <c r="C86" s="57"/>
      <c r="D86" s="78"/>
      <c r="E86" s="59"/>
      <c r="F86" s="57"/>
      <c r="G86" s="57"/>
      <c r="H86" s="57"/>
      <c r="I86" s="57"/>
      <c r="J86" s="57"/>
      <c r="K86" s="57"/>
      <c r="L86" s="57"/>
      <c r="M86" s="13" t="str">
        <f>IF(E86="","",IF(D86="音响技术初级",500,VLOOKUP(E86,认证费用【新】!$B$4:$C$15,2,0)))</f>
        <v/>
      </c>
      <c r="N86" s="13" t="e">
        <f>IF(#REF!="","",IF(#REF!="n",0,VLOOKUP(E86,认证费用【新】!$B$4:$C$15,3,0)))</f>
        <v>#REF!</v>
      </c>
      <c r="O86" s="13" t="str">
        <f t="shared" si="1"/>
        <v/>
      </c>
    </row>
    <row r="87" spans="1:15">
      <c r="A87" s="57"/>
      <c r="B87" s="60"/>
      <c r="C87" s="57"/>
      <c r="D87" s="78"/>
      <c r="E87" s="59"/>
      <c r="F87" s="57"/>
      <c r="G87" s="57"/>
      <c r="H87" s="57"/>
      <c r="I87" s="57"/>
      <c r="J87" s="57"/>
      <c r="K87" s="57"/>
      <c r="L87" s="57"/>
      <c r="M87" s="13" t="str">
        <f>IF(E87="","",IF(D87="音响技术初级",500,VLOOKUP(E87,认证费用【新】!$B$4:$C$15,2,0)))</f>
        <v/>
      </c>
      <c r="N87" s="13" t="e">
        <f>IF(#REF!="","",IF(#REF!="n",0,VLOOKUP(E87,认证费用【新】!$B$4:$C$15,3,0)))</f>
        <v>#REF!</v>
      </c>
      <c r="O87" s="13" t="str">
        <f t="shared" si="1"/>
        <v/>
      </c>
    </row>
    <row r="88" spans="1:15">
      <c r="A88" s="57"/>
      <c r="B88" s="60"/>
      <c r="C88" s="57"/>
      <c r="D88" s="78"/>
      <c r="E88" s="59"/>
      <c r="F88" s="57"/>
      <c r="G88" s="57"/>
      <c r="H88" s="57"/>
      <c r="I88" s="57"/>
      <c r="J88" s="57"/>
      <c r="K88" s="57"/>
      <c r="L88" s="57"/>
      <c r="M88" s="13" t="str">
        <f>IF(E88="","",IF(D88="音响技术初级",500,VLOOKUP(E88,认证费用【新】!$B$4:$C$15,2,0)))</f>
        <v/>
      </c>
      <c r="N88" s="13" t="e">
        <f>IF(#REF!="","",IF(#REF!="n",0,VLOOKUP(E88,认证费用【新】!$B$4:$C$15,3,0)))</f>
        <v>#REF!</v>
      </c>
      <c r="O88" s="13" t="str">
        <f t="shared" si="1"/>
        <v/>
      </c>
    </row>
    <row r="89" spans="1:15">
      <c r="A89" s="57"/>
      <c r="B89" s="57"/>
      <c r="C89" s="57"/>
      <c r="D89" s="78"/>
      <c r="E89" s="59"/>
      <c r="F89" s="57"/>
      <c r="G89" s="57"/>
      <c r="H89" s="57"/>
      <c r="I89" s="57"/>
      <c r="J89" s="57"/>
      <c r="K89" s="57"/>
      <c r="L89" s="57"/>
      <c r="M89" s="13" t="str">
        <f>IF(E89="","",IF(D89="音响技术初级",500,VLOOKUP(E89,认证费用【新】!$B$4:$C$15,2,0)))</f>
        <v/>
      </c>
      <c r="N89" s="13" t="e">
        <f>IF(#REF!="","",IF(#REF!="n",0,VLOOKUP(E89,认证费用【新】!$B$4:$C$15,3,0)))</f>
        <v>#REF!</v>
      </c>
      <c r="O89" s="13" t="str">
        <f t="shared" si="1"/>
        <v/>
      </c>
    </row>
    <row r="90" spans="1:15">
      <c r="A90" s="57"/>
      <c r="B90" s="57"/>
      <c r="C90" s="57"/>
      <c r="D90" s="78"/>
      <c r="E90" s="59"/>
      <c r="F90" s="57"/>
      <c r="G90" s="57"/>
      <c r="H90" s="57"/>
      <c r="I90" s="57"/>
      <c r="J90" s="57"/>
      <c r="K90" s="57"/>
      <c r="L90" s="57"/>
      <c r="M90" s="13" t="str">
        <f>IF(E90="","",IF(D90="音响技术初级",500,VLOOKUP(E90,认证费用【新】!$B$4:$C$15,2,0)))</f>
        <v/>
      </c>
      <c r="N90" s="13" t="e">
        <f>IF(#REF!="","",IF(#REF!="n",0,VLOOKUP(E90,认证费用【新】!$B$4:$C$15,3,0)))</f>
        <v>#REF!</v>
      </c>
      <c r="O90" s="13" t="str">
        <f t="shared" si="1"/>
        <v/>
      </c>
    </row>
    <row r="91" spans="1:15">
      <c r="A91" s="57"/>
      <c r="B91" s="57"/>
      <c r="C91" s="57"/>
      <c r="D91" s="78"/>
      <c r="E91" s="59"/>
      <c r="F91" s="57"/>
      <c r="G91" s="57"/>
      <c r="H91" s="57"/>
      <c r="I91" s="57"/>
      <c r="J91" s="57"/>
      <c r="K91" s="57"/>
      <c r="L91" s="57"/>
      <c r="M91" s="13" t="str">
        <f>IF(E91="","",IF(D91="音响技术初级",500,VLOOKUP(E91,认证费用【新】!$B$4:$C$15,2,0)))</f>
        <v/>
      </c>
      <c r="N91" s="13" t="e">
        <f>IF(#REF!="","",IF(#REF!="n",0,VLOOKUP(E91,认证费用【新】!$B$4:$C$15,3,0)))</f>
        <v>#REF!</v>
      </c>
      <c r="O91" s="13" t="str">
        <f t="shared" si="1"/>
        <v/>
      </c>
    </row>
    <row r="92" spans="1:15">
      <c r="A92" s="57"/>
      <c r="B92" s="57"/>
      <c r="C92" s="57"/>
      <c r="D92" s="78"/>
      <c r="E92" s="59"/>
      <c r="F92" s="57"/>
      <c r="G92" s="57"/>
      <c r="H92" s="57"/>
      <c r="I92" s="57"/>
      <c r="J92" s="57"/>
      <c r="K92" s="57"/>
      <c r="L92" s="57"/>
      <c r="M92" s="13" t="str">
        <f>IF(E92="","",IF(D92="音响技术初级",500,VLOOKUP(E92,认证费用【新】!$B$4:$C$15,2,0)))</f>
        <v/>
      </c>
      <c r="N92" s="13" t="e">
        <f>IF(#REF!="","",IF(#REF!="n",0,VLOOKUP(E92,认证费用【新】!$B$4:$C$15,3,0)))</f>
        <v>#REF!</v>
      </c>
      <c r="O92" s="13" t="str">
        <f t="shared" si="1"/>
        <v/>
      </c>
    </row>
    <row r="93" spans="1:15">
      <c r="A93" s="57"/>
      <c r="B93" s="57"/>
      <c r="C93" s="57"/>
      <c r="D93" s="78"/>
      <c r="E93" s="59"/>
      <c r="F93" s="57"/>
      <c r="G93" s="57"/>
      <c r="H93" s="57"/>
      <c r="I93" s="57"/>
      <c r="J93" s="57"/>
      <c r="K93" s="57"/>
      <c r="L93" s="57"/>
      <c r="M93" s="13" t="str">
        <f>IF(E93="","",IF(D93="音响技术初级",500,VLOOKUP(E93,认证费用【新】!$B$4:$C$15,2,0)))</f>
        <v/>
      </c>
      <c r="N93" s="13" t="e">
        <f>IF(#REF!="","",IF(#REF!="n",0,VLOOKUP(E93,认证费用【新】!$B$4:$C$15,3,0)))</f>
        <v>#REF!</v>
      </c>
      <c r="O93" s="13" t="str">
        <f t="shared" si="1"/>
        <v/>
      </c>
    </row>
    <row r="94" spans="1:15">
      <c r="A94" s="57"/>
      <c r="B94" s="60"/>
      <c r="C94" s="57"/>
      <c r="D94" s="78"/>
      <c r="E94" s="59"/>
      <c r="F94" s="57"/>
      <c r="G94" s="57"/>
      <c r="H94" s="57"/>
      <c r="I94" s="57"/>
      <c r="J94" s="57"/>
      <c r="K94" s="57"/>
      <c r="L94" s="57"/>
      <c r="M94" s="13" t="str">
        <f>IF(E94="","",IF(D94="音响技术初级",500,VLOOKUP(E94,认证费用【新】!$B$4:$C$15,2,0)))</f>
        <v/>
      </c>
      <c r="N94" s="13" t="e">
        <f>IF(#REF!="","",IF(#REF!="n",0,VLOOKUP(E94,认证费用【新】!$B$4:$C$15,3,0)))</f>
        <v>#REF!</v>
      </c>
      <c r="O94" s="13" t="str">
        <f t="shared" si="1"/>
        <v/>
      </c>
    </row>
    <row r="95" spans="1:15">
      <c r="A95" s="57"/>
      <c r="B95" s="60"/>
      <c r="C95" s="57"/>
      <c r="D95" s="78"/>
      <c r="E95" s="59"/>
      <c r="F95" s="57"/>
      <c r="G95" s="57"/>
      <c r="H95" s="57"/>
      <c r="I95" s="57"/>
      <c r="J95" s="57"/>
      <c r="K95" s="57"/>
      <c r="L95" s="57"/>
      <c r="M95" s="13" t="str">
        <f>IF(E95="","",IF(D95="音响技术初级",500,VLOOKUP(E95,认证费用【新】!$B$4:$C$15,2,0)))</f>
        <v/>
      </c>
      <c r="N95" s="13" t="e">
        <f>IF(#REF!="","",IF(#REF!="n",0,VLOOKUP(E95,认证费用【新】!$B$4:$C$15,3,0)))</f>
        <v>#REF!</v>
      </c>
      <c r="O95" s="13" t="str">
        <f t="shared" si="1"/>
        <v/>
      </c>
    </row>
    <row r="96" spans="1:15">
      <c r="A96" s="57"/>
      <c r="B96" s="60"/>
      <c r="C96" s="57"/>
      <c r="D96" s="78"/>
      <c r="E96" s="59"/>
      <c r="F96" s="57"/>
      <c r="G96" s="57"/>
      <c r="H96" s="57"/>
      <c r="I96" s="57"/>
      <c r="J96" s="57"/>
      <c r="K96" s="57"/>
      <c r="L96" s="57"/>
      <c r="M96" s="13" t="str">
        <f>IF(E96="","",IF(D96="音响技术初级",500,VLOOKUP(E96,认证费用【新】!$B$4:$C$15,2,0)))</f>
        <v/>
      </c>
      <c r="N96" s="13" t="e">
        <f>IF(#REF!="","",IF(#REF!="n",0,VLOOKUP(E96,认证费用【新】!$B$4:$C$15,3,0)))</f>
        <v>#REF!</v>
      </c>
      <c r="O96" s="13" t="str">
        <f t="shared" si="1"/>
        <v/>
      </c>
    </row>
    <row r="97" spans="1:15">
      <c r="A97" s="57"/>
      <c r="B97" s="60"/>
      <c r="C97" s="57"/>
      <c r="D97" s="78"/>
      <c r="E97" s="59"/>
      <c r="F97" s="57"/>
      <c r="G97" s="57"/>
      <c r="H97" s="57"/>
      <c r="I97" s="57"/>
      <c r="J97" s="57"/>
      <c r="K97" s="57"/>
      <c r="L97" s="57"/>
      <c r="M97" s="13" t="str">
        <f>IF(E97="","",IF(D97="音响技术初级",500,VLOOKUP(E97,认证费用【新】!$B$4:$C$15,2,0)))</f>
        <v/>
      </c>
      <c r="N97" s="13" t="e">
        <f>IF(#REF!="","",IF(#REF!="n",0,VLOOKUP(E97,认证费用【新】!$B$4:$C$15,3,0)))</f>
        <v>#REF!</v>
      </c>
      <c r="O97" s="13" t="str">
        <f t="shared" si="1"/>
        <v/>
      </c>
    </row>
    <row r="98" spans="1:15">
      <c r="A98" s="57"/>
      <c r="B98" s="60"/>
      <c r="C98" s="57"/>
      <c r="D98" s="78"/>
      <c r="E98" s="59"/>
      <c r="F98" s="57"/>
      <c r="G98" s="57"/>
      <c r="H98" s="57"/>
      <c r="I98" s="57"/>
      <c r="J98" s="57"/>
      <c r="K98" s="57"/>
      <c r="L98" s="57"/>
      <c r="M98" s="13" t="str">
        <f>IF(E98="","",IF(D98="音响技术初级",500,VLOOKUP(E98,认证费用【新】!$B$4:$C$15,2,0)))</f>
        <v/>
      </c>
      <c r="N98" s="13" t="e">
        <f>IF(#REF!="","",IF(#REF!="n",0,VLOOKUP(E98,认证费用【新】!$B$4:$C$15,3,0)))</f>
        <v>#REF!</v>
      </c>
      <c r="O98" s="13" t="str">
        <f t="shared" si="1"/>
        <v/>
      </c>
    </row>
    <row r="99" spans="1:15">
      <c r="A99" s="57"/>
      <c r="B99" s="60"/>
      <c r="C99" s="57"/>
      <c r="D99" s="78"/>
      <c r="E99" s="59"/>
      <c r="F99" s="57"/>
      <c r="G99" s="57"/>
      <c r="H99" s="57"/>
      <c r="I99" s="57"/>
      <c r="J99" s="57"/>
      <c r="K99" s="57"/>
      <c r="L99" s="57"/>
      <c r="M99" s="13" t="str">
        <f>IF(E99="","",IF(D99="音响技术初级",500,VLOOKUP(E99,认证费用【新】!$B$4:$C$15,2,0)))</f>
        <v/>
      </c>
      <c r="N99" s="13" t="e">
        <f>IF(#REF!="","",IF(#REF!="n",0,VLOOKUP(E99,认证费用【新】!$B$4:$C$15,3,0)))</f>
        <v>#REF!</v>
      </c>
      <c r="O99" s="13" t="str">
        <f t="shared" si="1"/>
        <v/>
      </c>
    </row>
    <row r="100" spans="1:15" s="48" customFormat="1">
      <c r="A100" s="57"/>
      <c r="B100" s="58"/>
      <c r="C100" s="57"/>
      <c r="D100" s="78"/>
      <c r="E100" s="59"/>
      <c r="F100" s="57"/>
      <c r="G100" s="57"/>
      <c r="H100" s="57"/>
      <c r="I100" s="57"/>
      <c r="J100" s="57"/>
      <c r="K100" s="57"/>
      <c r="L100" s="57"/>
      <c r="M100" s="13" t="str">
        <f>IF(E100="","",IF(D100="音响技术初级",500,VLOOKUP(E100,认证费用【新】!$B$4:$C$15,2,0)))</f>
        <v/>
      </c>
      <c r="N100" s="13" t="e">
        <f>IF(#REF!="","",IF(#REF!="n",0,VLOOKUP(E100,认证费用【新】!$B$4:$C$15,3,0)))</f>
        <v>#REF!</v>
      </c>
      <c r="O100" s="13" t="str">
        <f t="shared" si="1"/>
        <v/>
      </c>
    </row>
    <row r="101" spans="1:15">
      <c r="A101" s="57"/>
      <c r="B101" s="57"/>
      <c r="C101" s="57"/>
      <c r="D101" s="78"/>
      <c r="E101" s="59"/>
      <c r="F101" s="57"/>
      <c r="G101" s="57"/>
      <c r="H101" s="57"/>
      <c r="I101" s="57"/>
      <c r="J101" s="57"/>
      <c r="K101" s="57"/>
      <c r="L101" s="57"/>
      <c r="M101" s="13" t="str">
        <f>IF(E101="","",IF(D101="音响技术初级",500,VLOOKUP(E101,认证费用【新】!$B$4:$C$15,2,0)))</f>
        <v/>
      </c>
      <c r="N101" s="13" t="e">
        <f>IF(#REF!="","",IF(#REF!="n",0,VLOOKUP(E101,认证费用【新】!$B$4:$C$15,3,0)))</f>
        <v>#REF!</v>
      </c>
      <c r="O101" s="13" t="str">
        <f t="shared" si="1"/>
        <v/>
      </c>
    </row>
    <row r="102" spans="1:15">
      <c r="A102" s="57"/>
      <c r="B102" s="57"/>
      <c r="C102" s="57"/>
      <c r="D102" s="78"/>
      <c r="E102" s="59"/>
      <c r="F102" s="57"/>
      <c r="G102" s="57"/>
      <c r="H102" s="57"/>
      <c r="I102" s="57"/>
      <c r="J102" s="57"/>
      <c r="K102" s="57"/>
      <c r="L102" s="57"/>
      <c r="M102" s="13" t="str">
        <f>IF(E102="","",IF(D102="音响技术初级",500,VLOOKUP(E102,认证费用【新】!$B$4:$C$15,2,0)))</f>
        <v/>
      </c>
      <c r="N102" s="13" t="e">
        <f>IF(#REF!="","",IF(#REF!="n",0,VLOOKUP(E102,认证费用【新】!$B$4:$C$15,3,0)))</f>
        <v>#REF!</v>
      </c>
      <c r="O102" s="13" t="str">
        <f t="shared" si="1"/>
        <v/>
      </c>
    </row>
    <row r="103" spans="1:15">
      <c r="A103" s="57"/>
      <c r="B103" s="60"/>
      <c r="C103" s="57"/>
      <c r="D103" s="78"/>
      <c r="E103" s="59"/>
      <c r="F103" s="57"/>
      <c r="G103" s="57"/>
      <c r="H103" s="57"/>
      <c r="I103" s="57"/>
      <c r="J103" s="57"/>
      <c r="K103" s="57"/>
      <c r="L103" s="57"/>
      <c r="M103" s="13" t="str">
        <f>IF(E103="","",IF(D103="音响技术初级",500,VLOOKUP(E103,认证费用【新】!$B$4:$C$15,2,0)))</f>
        <v/>
      </c>
      <c r="N103" s="13" t="e">
        <f>IF(#REF!="","",IF(#REF!="n",0,VLOOKUP(E103,认证费用【新】!$B$4:$C$15,3,0)))</f>
        <v>#REF!</v>
      </c>
      <c r="O103" s="13" t="str">
        <f t="shared" si="1"/>
        <v/>
      </c>
    </row>
    <row r="104" spans="1:15">
      <c r="A104" s="57"/>
      <c r="B104" s="60"/>
      <c r="C104" s="57"/>
      <c r="D104" s="78"/>
      <c r="E104" s="59"/>
      <c r="F104" s="57"/>
      <c r="G104" s="57"/>
      <c r="H104" s="57"/>
      <c r="I104" s="57"/>
      <c r="J104" s="57"/>
      <c r="K104" s="57"/>
      <c r="L104" s="57"/>
      <c r="M104" s="13" t="str">
        <f>IF(E104="","",IF(D104="音响技术初级",500,VLOOKUP(E104,认证费用【新】!$B$4:$C$15,2,0)))</f>
        <v/>
      </c>
      <c r="N104" s="13" t="e">
        <f>IF(#REF!="","",IF(#REF!="n",0,VLOOKUP(E104,认证费用【新】!$B$4:$C$15,3,0)))</f>
        <v>#REF!</v>
      </c>
      <c r="O104" s="13" t="str">
        <f t="shared" si="1"/>
        <v/>
      </c>
    </row>
    <row r="105" spans="1:15">
      <c r="A105" s="57"/>
      <c r="B105" s="60"/>
      <c r="C105" s="57"/>
      <c r="D105" s="78"/>
      <c r="E105" s="59"/>
      <c r="F105" s="57"/>
      <c r="G105" s="57"/>
      <c r="H105" s="57"/>
      <c r="I105" s="57"/>
      <c r="J105" s="57"/>
      <c r="K105" s="57"/>
      <c r="L105" s="57"/>
      <c r="M105" s="13" t="str">
        <f>IF(E105="","",IF(D105="音响技术初级",500,VLOOKUP(E105,认证费用【新】!$B$4:$C$15,2,0)))</f>
        <v/>
      </c>
      <c r="N105" s="13" t="e">
        <f>IF(#REF!="","",IF(#REF!="n",0,VLOOKUP(E105,认证费用【新】!$B$4:$C$15,3,0)))</f>
        <v>#REF!</v>
      </c>
      <c r="O105" s="13" t="str">
        <f t="shared" si="1"/>
        <v/>
      </c>
    </row>
    <row r="106" spans="1:15">
      <c r="A106" s="57"/>
      <c r="B106" s="60"/>
      <c r="C106" s="57"/>
      <c r="D106" s="78"/>
      <c r="E106" s="59"/>
      <c r="F106" s="57"/>
      <c r="G106" s="57"/>
      <c r="H106" s="57"/>
      <c r="I106" s="57"/>
      <c r="J106" s="57"/>
      <c r="K106" s="57"/>
      <c r="L106" s="57"/>
      <c r="M106" s="13" t="str">
        <f>IF(E106="","",IF(D106="音响技术初级",500,VLOOKUP(E106,认证费用【新】!$B$4:$C$15,2,0)))</f>
        <v/>
      </c>
      <c r="N106" s="13" t="e">
        <f>IF(#REF!="","",IF(#REF!="n",0,VLOOKUP(E106,认证费用【新】!$B$4:$C$15,3,0)))</f>
        <v>#REF!</v>
      </c>
      <c r="O106" s="13" t="str">
        <f t="shared" si="1"/>
        <v/>
      </c>
    </row>
    <row r="107" spans="1:15">
      <c r="A107" s="57"/>
      <c r="B107" s="60"/>
      <c r="C107" s="57"/>
      <c r="D107" s="78"/>
      <c r="E107" s="59"/>
      <c r="F107" s="57"/>
      <c r="G107" s="57"/>
      <c r="H107" s="57"/>
      <c r="I107" s="57"/>
      <c r="J107" s="57"/>
      <c r="K107" s="57"/>
      <c r="L107" s="57"/>
      <c r="M107" s="13" t="str">
        <f>IF(E107="","",IF(D107="音响技术初级",500,VLOOKUP(E107,认证费用【新】!$B$4:$C$15,2,0)))</f>
        <v/>
      </c>
      <c r="N107" s="13" t="e">
        <f>IF(#REF!="","",IF(#REF!="n",0,VLOOKUP(E107,认证费用【新】!$B$4:$C$15,3,0)))</f>
        <v>#REF!</v>
      </c>
      <c r="O107" s="13" t="str">
        <f t="shared" si="1"/>
        <v/>
      </c>
    </row>
    <row r="108" spans="1:15">
      <c r="A108" s="57"/>
      <c r="B108" s="60"/>
      <c r="C108" s="57"/>
      <c r="D108" s="78"/>
      <c r="E108" s="59"/>
      <c r="F108" s="57"/>
      <c r="G108" s="57"/>
      <c r="H108" s="57"/>
      <c r="I108" s="57"/>
      <c r="J108" s="57"/>
      <c r="K108" s="57"/>
      <c r="L108" s="57"/>
      <c r="M108" s="13" t="str">
        <f>IF(E108="","",IF(D108="音响技术初级",500,VLOOKUP(E108,认证费用【新】!$B$4:$C$15,2,0)))</f>
        <v/>
      </c>
      <c r="N108" s="13" t="e">
        <f>IF(#REF!="","",IF(#REF!="n",0,VLOOKUP(E108,认证费用【新】!$B$4:$C$15,3,0)))</f>
        <v>#REF!</v>
      </c>
      <c r="O108" s="13" t="str">
        <f t="shared" si="1"/>
        <v/>
      </c>
    </row>
    <row r="109" spans="1:15">
      <c r="A109" s="57"/>
      <c r="B109" s="60"/>
      <c r="C109" s="57"/>
      <c r="D109" s="78"/>
      <c r="E109" s="59"/>
      <c r="F109" s="57"/>
      <c r="G109" s="57"/>
      <c r="H109" s="57"/>
      <c r="I109" s="57"/>
      <c r="J109" s="57"/>
      <c r="K109" s="57"/>
      <c r="L109" s="57"/>
      <c r="M109" s="13" t="str">
        <f>IF(E109="","",IF(D109="音响技术初级",500,VLOOKUP(E109,认证费用【新】!$B$4:$C$15,2,0)))</f>
        <v/>
      </c>
      <c r="N109" s="13" t="e">
        <f>IF(#REF!="","",IF(#REF!="n",0,VLOOKUP(E109,认证费用【新】!$B$4:$C$15,3,0)))</f>
        <v>#REF!</v>
      </c>
      <c r="O109" s="13" t="str">
        <f t="shared" si="1"/>
        <v/>
      </c>
    </row>
    <row r="110" spans="1:15">
      <c r="A110" s="57"/>
      <c r="B110" s="60"/>
      <c r="C110" s="57"/>
      <c r="D110" s="78"/>
      <c r="E110" s="59"/>
      <c r="F110" s="57"/>
      <c r="G110" s="57"/>
      <c r="H110" s="57"/>
      <c r="I110" s="57"/>
      <c r="J110" s="57"/>
      <c r="K110" s="57"/>
      <c r="L110" s="57"/>
      <c r="M110" s="13" t="str">
        <f>IF(E110="","",IF(D110="音响技术初级",500,VLOOKUP(E110,认证费用【新】!$B$4:$C$15,2,0)))</f>
        <v/>
      </c>
      <c r="N110" s="13" t="e">
        <f>IF(#REF!="","",IF(#REF!="n",0,VLOOKUP(E110,认证费用【新】!$B$4:$C$15,3,0)))</f>
        <v>#REF!</v>
      </c>
      <c r="O110" s="13" t="str">
        <f t="shared" si="1"/>
        <v/>
      </c>
    </row>
    <row r="111" spans="1:15">
      <c r="A111" s="57"/>
      <c r="B111" s="57"/>
      <c r="C111" s="57"/>
      <c r="D111" s="78"/>
      <c r="E111" s="59"/>
      <c r="F111" s="57"/>
      <c r="G111" s="57"/>
      <c r="H111" s="57"/>
      <c r="I111" s="57"/>
      <c r="J111" s="57"/>
      <c r="K111" s="57"/>
      <c r="L111" s="57"/>
      <c r="M111" s="13" t="str">
        <f>IF(E111="","",IF(D111="音响技术初级",500,VLOOKUP(E111,认证费用【新】!$B$4:$C$15,2,0)))</f>
        <v/>
      </c>
      <c r="N111" s="13" t="e">
        <f>IF(#REF!="","",IF(#REF!="n",0,VLOOKUP(E111,认证费用【新】!$B$4:$C$15,3,0)))</f>
        <v>#REF!</v>
      </c>
      <c r="O111" s="13" t="str">
        <f t="shared" si="1"/>
        <v/>
      </c>
    </row>
    <row r="112" spans="1:15">
      <c r="A112" s="57"/>
      <c r="B112" s="57"/>
      <c r="C112" s="57"/>
      <c r="D112" s="78"/>
      <c r="E112" s="59"/>
      <c r="F112" s="57"/>
      <c r="G112" s="57"/>
      <c r="H112" s="57"/>
      <c r="I112" s="57"/>
      <c r="J112" s="57"/>
      <c r="K112" s="57"/>
      <c r="L112" s="57"/>
      <c r="M112" s="13" t="str">
        <f>IF(E112="","",IF(D112="音响技术初级",500,VLOOKUP(E112,认证费用【新】!$B$4:$C$15,2,0)))</f>
        <v/>
      </c>
      <c r="N112" s="13" t="e">
        <f>IF(#REF!="","",IF(#REF!="n",0,VLOOKUP(E112,认证费用【新】!$B$4:$C$15,3,0)))</f>
        <v>#REF!</v>
      </c>
      <c r="O112" s="13" t="str">
        <f t="shared" si="1"/>
        <v/>
      </c>
    </row>
    <row r="113" spans="1:15">
      <c r="A113" s="57"/>
      <c r="B113" s="57"/>
      <c r="C113" s="57"/>
      <c r="D113" s="78"/>
      <c r="E113" s="59"/>
      <c r="F113" s="57"/>
      <c r="G113" s="57"/>
      <c r="H113" s="57"/>
      <c r="I113" s="57"/>
      <c r="J113" s="57"/>
      <c r="K113" s="57"/>
      <c r="L113" s="57"/>
      <c r="M113" s="13" t="str">
        <f>IF(E113="","",IF(D113="音响技术初级",500,VLOOKUP(E113,认证费用【新】!$B$4:$C$15,2,0)))</f>
        <v/>
      </c>
      <c r="N113" s="13" t="e">
        <f>IF(#REF!="","",IF(#REF!="n",0,VLOOKUP(E113,认证费用【新】!$B$4:$C$15,3,0)))</f>
        <v>#REF!</v>
      </c>
      <c r="O113" s="13" t="str">
        <f t="shared" si="1"/>
        <v/>
      </c>
    </row>
    <row r="114" spans="1:15">
      <c r="A114" s="57"/>
      <c r="B114" s="57"/>
      <c r="C114" s="57"/>
      <c r="D114" s="78"/>
      <c r="E114" s="59"/>
      <c r="F114" s="57"/>
      <c r="G114" s="57"/>
      <c r="H114" s="57"/>
      <c r="I114" s="57"/>
      <c r="J114" s="57"/>
      <c r="K114" s="57"/>
      <c r="L114" s="57"/>
      <c r="M114" s="13" t="str">
        <f>IF(E114="","",IF(D114="音响技术初级",500,VLOOKUP(E114,认证费用【新】!$B$4:$C$15,2,0)))</f>
        <v/>
      </c>
      <c r="N114" s="13" t="e">
        <f>IF(#REF!="","",IF(#REF!="n",0,VLOOKUP(E114,认证费用【新】!$B$4:$C$15,3,0)))</f>
        <v>#REF!</v>
      </c>
      <c r="O114" s="13" t="str">
        <f t="shared" si="1"/>
        <v/>
      </c>
    </row>
    <row r="115" spans="1:15">
      <c r="A115" s="57"/>
      <c r="B115" s="57"/>
      <c r="C115" s="57"/>
      <c r="D115" s="78"/>
      <c r="E115" s="59"/>
      <c r="F115" s="57"/>
      <c r="G115" s="57"/>
      <c r="H115" s="57"/>
      <c r="I115" s="57"/>
      <c r="J115" s="57"/>
      <c r="K115" s="57"/>
      <c r="L115" s="57"/>
      <c r="M115" s="13" t="str">
        <f>IF(E115="","",IF(D115="音响技术初级",500,VLOOKUP(E115,认证费用【新】!$B$4:$C$15,2,0)))</f>
        <v/>
      </c>
      <c r="N115" s="13" t="e">
        <f>IF(#REF!="","",IF(#REF!="n",0,VLOOKUP(E115,认证费用【新】!$B$4:$C$15,3,0)))</f>
        <v>#REF!</v>
      </c>
      <c r="O115" s="13" t="str">
        <f t="shared" si="1"/>
        <v/>
      </c>
    </row>
    <row r="116" spans="1:15">
      <c r="A116" s="57"/>
      <c r="B116" s="60"/>
      <c r="C116" s="57"/>
      <c r="D116" s="78"/>
      <c r="E116" s="59"/>
      <c r="F116" s="57"/>
      <c r="G116" s="57"/>
      <c r="H116" s="57"/>
      <c r="I116" s="57"/>
      <c r="J116" s="57"/>
      <c r="K116" s="57"/>
      <c r="L116" s="57"/>
      <c r="M116" s="13" t="str">
        <f>IF(E116="","",IF(D116="音响技术初级",500,VLOOKUP(E116,认证费用【新】!$B$4:$C$15,2,0)))</f>
        <v/>
      </c>
      <c r="N116" s="13" t="e">
        <f>IF(#REF!="","",IF(#REF!="n",0,VLOOKUP(E116,认证费用【新】!$B$4:$C$15,3,0)))</f>
        <v>#REF!</v>
      </c>
      <c r="O116" s="13" t="str">
        <f t="shared" si="1"/>
        <v/>
      </c>
    </row>
    <row r="117" spans="1:15">
      <c r="A117" s="57"/>
      <c r="B117" s="60"/>
      <c r="C117" s="57"/>
      <c r="D117" s="78"/>
      <c r="E117" s="59"/>
      <c r="F117" s="57"/>
      <c r="G117" s="57"/>
      <c r="H117" s="57"/>
      <c r="I117" s="57"/>
      <c r="J117" s="57"/>
      <c r="K117" s="57"/>
      <c r="L117" s="57"/>
      <c r="M117" s="13" t="str">
        <f>IF(E117="","",IF(D117="音响技术初级",500,VLOOKUP(E117,认证费用【新】!$B$4:$C$15,2,0)))</f>
        <v/>
      </c>
      <c r="N117" s="13" t="e">
        <f>IF(#REF!="","",IF(#REF!="n",0,VLOOKUP(E117,认证费用【新】!$B$4:$C$15,3,0)))</f>
        <v>#REF!</v>
      </c>
      <c r="O117" s="13" t="str">
        <f t="shared" si="1"/>
        <v/>
      </c>
    </row>
    <row r="118" spans="1:15">
      <c r="A118" s="57"/>
      <c r="B118" s="60"/>
      <c r="C118" s="57"/>
      <c r="D118" s="78"/>
      <c r="E118" s="59"/>
      <c r="F118" s="57"/>
      <c r="G118" s="57"/>
      <c r="H118" s="57"/>
      <c r="I118" s="57"/>
      <c r="J118" s="57"/>
      <c r="K118" s="57"/>
      <c r="L118" s="57"/>
      <c r="M118" s="13" t="str">
        <f>IF(E118="","",IF(D118="音响技术初级",500,VLOOKUP(E118,认证费用【新】!$B$4:$C$15,2,0)))</f>
        <v/>
      </c>
      <c r="N118" s="13" t="e">
        <f>IF(#REF!="","",IF(#REF!="n",0,VLOOKUP(E118,认证费用【新】!$B$4:$C$15,3,0)))</f>
        <v>#REF!</v>
      </c>
      <c r="O118" s="13" t="str">
        <f t="shared" si="1"/>
        <v/>
      </c>
    </row>
    <row r="119" spans="1:15">
      <c r="A119" s="57"/>
      <c r="B119" s="60"/>
      <c r="C119" s="57"/>
      <c r="D119" s="78"/>
      <c r="E119" s="59"/>
      <c r="F119" s="57"/>
      <c r="G119" s="57"/>
      <c r="H119" s="57"/>
      <c r="I119" s="57"/>
      <c r="J119" s="57"/>
      <c r="K119" s="57"/>
      <c r="L119" s="57"/>
      <c r="M119" s="13" t="str">
        <f>IF(E119="","",IF(D119="音响技术初级",500,VLOOKUP(E119,认证费用【新】!$B$4:$C$15,2,0)))</f>
        <v/>
      </c>
      <c r="N119" s="13" t="e">
        <f>IF(#REF!="","",IF(#REF!="n",0,VLOOKUP(E119,认证费用【新】!$B$4:$C$15,3,0)))</f>
        <v>#REF!</v>
      </c>
      <c r="O119" s="13" t="str">
        <f t="shared" si="1"/>
        <v/>
      </c>
    </row>
    <row r="120" spans="1:15">
      <c r="A120" s="57"/>
      <c r="B120" s="60"/>
      <c r="C120" s="57"/>
      <c r="D120" s="78"/>
      <c r="E120" s="59"/>
      <c r="F120" s="57"/>
      <c r="G120" s="57"/>
      <c r="H120" s="57"/>
      <c r="I120" s="57"/>
      <c r="J120" s="57"/>
      <c r="K120" s="57"/>
      <c r="L120" s="57"/>
      <c r="M120" s="13" t="str">
        <f>IF(E120="","",IF(D120="音响技术初级",500,VLOOKUP(E120,认证费用【新】!$B$4:$C$15,2,0)))</f>
        <v/>
      </c>
      <c r="N120" s="13" t="e">
        <f>IF(#REF!="","",IF(#REF!="n",0,VLOOKUP(E120,认证费用【新】!$B$4:$C$15,3,0)))</f>
        <v>#REF!</v>
      </c>
      <c r="O120" s="13" t="str">
        <f t="shared" si="1"/>
        <v/>
      </c>
    </row>
    <row r="121" spans="1:15">
      <c r="A121" s="57"/>
      <c r="B121" s="60"/>
      <c r="C121" s="57"/>
      <c r="D121" s="78"/>
      <c r="E121" s="59"/>
      <c r="F121" s="57"/>
      <c r="G121" s="57"/>
      <c r="H121" s="57"/>
      <c r="I121" s="57"/>
      <c r="J121" s="57"/>
      <c r="K121" s="57"/>
      <c r="L121" s="57"/>
      <c r="M121" s="13" t="str">
        <f>IF(E121="","",IF(D121="音响技术初级",500,VLOOKUP(E121,认证费用【新】!$B$4:$C$15,2,0)))</f>
        <v/>
      </c>
      <c r="N121" s="13" t="e">
        <f>IF(#REF!="","",IF(#REF!="n",0,VLOOKUP(E121,认证费用【新】!$B$4:$C$15,3,0)))</f>
        <v>#REF!</v>
      </c>
      <c r="O121" s="13" t="str">
        <f t="shared" si="1"/>
        <v/>
      </c>
    </row>
    <row r="122" spans="1:15" s="48" customFormat="1">
      <c r="A122" s="57"/>
      <c r="B122" s="58"/>
      <c r="C122" s="57"/>
      <c r="D122" s="78"/>
      <c r="E122" s="59"/>
      <c r="F122" s="57"/>
      <c r="G122" s="57"/>
      <c r="H122" s="57"/>
      <c r="I122" s="57"/>
      <c r="J122" s="57"/>
      <c r="K122" s="57"/>
      <c r="L122" s="57"/>
      <c r="M122" s="13" t="str">
        <f>IF(E122="","",IF(D122="音响技术初级",500,VLOOKUP(E122,认证费用【新】!$B$4:$C$15,2,0)))</f>
        <v/>
      </c>
      <c r="N122" s="13" t="e">
        <f>IF(#REF!="","",IF(#REF!="n",0,VLOOKUP(E122,认证费用【新】!$B$4:$C$15,3,0)))</f>
        <v>#REF!</v>
      </c>
      <c r="O122" s="13" t="str">
        <f t="shared" si="1"/>
        <v/>
      </c>
    </row>
    <row r="123" spans="1:15">
      <c r="A123" s="57"/>
      <c r="B123" s="57"/>
      <c r="C123" s="57"/>
      <c r="D123" s="78"/>
      <c r="E123" s="59"/>
      <c r="F123" s="57"/>
      <c r="G123" s="57"/>
      <c r="H123" s="57"/>
      <c r="I123" s="57"/>
      <c r="J123" s="57"/>
      <c r="K123" s="57"/>
      <c r="L123" s="57"/>
      <c r="M123" s="13" t="str">
        <f>IF(E123="","",IF(D123="音响技术初级",500,VLOOKUP(E123,认证费用【新】!$B$4:$C$15,2,0)))</f>
        <v/>
      </c>
      <c r="N123" s="13" t="e">
        <f>IF(#REF!="","",IF(#REF!="n",0,VLOOKUP(E123,认证费用【新】!$B$4:$C$15,3,0)))</f>
        <v>#REF!</v>
      </c>
      <c r="O123" s="13" t="str">
        <f t="shared" si="1"/>
        <v/>
      </c>
    </row>
    <row r="124" spans="1:15">
      <c r="A124" s="57"/>
      <c r="B124" s="57"/>
      <c r="C124" s="57"/>
      <c r="D124" s="78"/>
      <c r="E124" s="59"/>
      <c r="F124" s="57"/>
      <c r="G124" s="57"/>
      <c r="H124" s="57"/>
      <c r="I124" s="57"/>
      <c r="J124" s="57"/>
      <c r="K124" s="57"/>
      <c r="L124" s="57"/>
      <c r="M124" s="13" t="str">
        <f>IF(E124="","",IF(D124="音响技术初级",500,VLOOKUP(E124,认证费用【新】!$B$4:$C$15,2,0)))</f>
        <v/>
      </c>
      <c r="N124" s="13" t="e">
        <f>IF(#REF!="","",IF(#REF!="n",0,VLOOKUP(E124,认证费用【新】!$B$4:$C$15,3,0)))</f>
        <v>#REF!</v>
      </c>
      <c r="O124" s="13" t="str">
        <f t="shared" si="1"/>
        <v/>
      </c>
    </row>
    <row r="125" spans="1:15">
      <c r="A125" s="57"/>
      <c r="B125" s="60"/>
      <c r="C125" s="57"/>
      <c r="D125" s="78"/>
      <c r="E125" s="59"/>
      <c r="F125" s="57"/>
      <c r="G125" s="57"/>
      <c r="H125" s="57"/>
      <c r="I125" s="57"/>
      <c r="J125" s="57"/>
      <c r="K125" s="57"/>
      <c r="L125" s="57"/>
      <c r="M125" s="13" t="str">
        <f>IF(E125="","",IF(D125="音响技术初级",500,VLOOKUP(E125,认证费用【新】!$B$4:$C$15,2,0)))</f>
        <v/>
      </c>
      <c r="N125" s="13" t="e">
        <f>IF(#REF!="","",IF(#REF!="n",0,VLOOKUP(E125,认证费用【新】!$B$4:$C$15,3,0)))</f>
        <v>#REF!</v>
      </c>
      <c r="O125" s="13" t="str">
        <f t="shared" si="1"/>
        <v/>
      </c>
    </row>
    <row r="126" spans="1:15">
      <c r="A126" s="57"/>
      <c r="B126" s="60"/>
      <c r="C126" s="57"/>
      <c r="D126" s="78"/>
      <c r="E126" s="59"/>
      <c r="F126" s="57"/>
      <c r="G126" s="57"/>
      <c r="H126" s="57"/>
      <c r="I126" s="57"/>
      <c r="J126" s="57"/>
      <c r="K126" s="57"/>
      <c r="L126" s="57"/>
      <c r="M126" s="13" t="str">
        <f>IF(E126="","",IF(D126="音响技术初级",500,VLOOKUP(E126,认证费用【新】!$B$4:$C$15,2,0)))</f>
        <v/>
      </c>
      <c r="N126" s="13" t="e">
        <f>IF(#REF!="","",IF(#REF!="n",0,VLOOKUP(E126,认证费用【新】!$B$4:$C$15,3,0)))</f>
        <v>#REF!</v>
      </c>
      <c r="O126" s="13" t="str">
        <f t="shared" si="1"/>
        <v/>
      </c>
    </row>
    <row r="127" spans="1:15">
      <c r="A127" s="57"/>
      <c r="B127" s="60"/>
      <c r="C127" s="57"/>
      <c r="D127" s="78"/>
      <c r="E127" s="59"/>
      <c r="F127" s="57"/>
      <c r="G127" s="57"/>
      <c r="H127" s="57"/>
      <c r="I127" s="57"/>
      <c r="J127" s="57"/>
      <c r="K127" s="57"/>
      <c r="L127" s="57"/>
      <c r="M127" s="13" t="str">
        <f>IF(E127="","",IF(D127="音响技术初级",500,VLOOKUP(E127,认证费用【新】!$B$4:$C$15,2,0)))</f>
        <v/>
      </c>
      <c r="N127" s="13" t="e">
        <f>IF(#REF!="","",IF(#REF!="n",0,VLOOKUP(E127,认证费用【新】!$B$4:$C$15,3,0)))</f>
        <v>#REF!</v>
      </c>
      <c r="O127" s="13" t="str">
        <f t="shared" si="1"/>
        <v/>
      </c>
    </row>
    <row r="128" spans="1:15">
      <c r="A128" s="57"/>
      <c r="B128" s="60"/>
      <c r="C128" s="57"/>
      <c r="D128" s="78"/>
      <c r="E128" s="59"/>
      <c r="F128" s="57"/>
      <c r="G128" s="57"/>
      <c r="H128" s="57"/>
      <c r="I128" s="57"/>
      <c r="J128" s="57"/>
      <c r="K128" s="57"/>
      <c r="L128" s="57"/>
      <c r="M128" s="13" t="str">
        <f>IF(E128="","",IF(D128="音响技术初级",500,VLOOKUP(E128,认证费用【新】!$B$4:$C$15,2,0)))</f>
        <v/>
      </c>
      <c r="N128" s="13" t="e">
        <f>IF(#REF!="","",IF(#REF!="n",0,VLOOKUP(E128,认证费用【新】!$B$4:$C$15,3,0)))</f>
        <v>#REF!</v>
      </c>
      <c r="O128" s="13" t="str">
        <f t="shared" si="1"/>
        <v/>
      </c>
    </row>
    <row r="129" spans="1:15">
      <c r="A129" s="57"/>
      <c r="B129" s="60"/>
      <c r="C129" s="57"/>
      <c r="D129" s="78"/>
      <c r="E129" s="59"/>
      <c r="F129" s="57"/>
      <c r="G129" s="57"/>
      <c r="H129" s="57"/>
      <c r="I129" s="57"/>
      <c r="J129" s="57"/>
      <c r="K129" s="57"/>
      <c r="L129" s="57"/>
      <c r="M129" s="13" t="str">
        <f>IF(E129="","",IF(D129="音响技术初级",500,VLOOKUP(E129,认证费用【新】!$B$4:$C$15,2,0)))</f>
        <v/>
      </c>
      <c r="N129" s="13" t="e">
        <f>IF(#REF!="","",IF(#REF!="n",0,VLOOKUP(E129,认证费用【新】!$B$4:$C$15,3,0)))</f>
        <v>#REF!</v>
      </c>
      <c r="O129" s="13" t="str">
        <f t="shared" si="1"/>
        <v/>
      </c>
    </row>
    <row r="130" spans="1:15">
      <c r="A130" s="57"/>
      <c r="B130" s="60"/>
      <c r="C130" s="57"/>
      <c r="D130" s="78"/>
      <c r="E130" s="59"/>
      <c r="F130" s="57"/>
      <c r="G130" s="57"/>
      <c r="H130" s="57"/>
      <c r="I130" s="57"/>
      <c r="J130" s="57"/>
      <c r="K130" s="57"/>
      <c r="L130" s="57"/>
      <c r="M130" s="13" t="str">
        <f>IF(E130="","",IF(D130="音响技术初级",500,VLOOKUP(E130,认证费用【新】!$B$4:$C$15,2,0)))</f>
        <v/>
      </c>
      <c r="N130" s="13" t="e">
        <f>IF(#REF!="","",IF(#REF!="n",0,VLOOKUP(E130,认证费用【新】!$B$4:$C$15,3,0)))</f>
        <v>#REF!</v>
      </c>
      <c r="O130" s="13" t="str">
        <f t="shared" si="1"/>
        <v/>
      </c>
    </row>
    <row r="131" spans="1:15">
      <c r="A131" s="57"/>
      <c r="B131" s="60"/>
      <c r="C131" s="57"/>
      <c r="D131" s="78"/>
      <c r="E131" s="59"/>
      <c r="F131" s="57"/>
      <c r="G131" s="57"/>
      <c r="H131" s="57"/>
      <c r="I131" s="57"/>
      <c r="J131" s="57"/>
      <c r="K131" s="57"/>
      <c r="L131" s="57"/>
      <c r="M131" s="13" t="str">
        <f>IF(E131="","",IF(D131="音响技术初级",500,VLOOKUP(E131,认证费用【新】!$B$4:$C$15,2,0)))</f>
        <v/>
      </c>
      <c r="N131" s="13" t="e">
        <f>IF(#REF!="","",IF(#REF!="n",0,VLOOKUP(E131,认证费用【新】!$B$4:$C$15,3,0)))</f>
        <v>#REF!</v>
      </c>
      <c r="O131" s="13" t="str">
        <f t="shared" si="1"/>
        <v/>
      </c>
    </row>
    <row r="132" spans="1:15">
      <c r="A132" s="57"/>
      <c r="B132" s="60"/>
      <c r="C132" s="57"/>
      <c r="D132" s="78"/>
      <c r="E132" s="59"/>
      <c r="F132" s="57"/>
      <c r="G132" s="57"/>
      <c r="H132" s="57"/>
      <c r="I132" s="57"/>
      <c r="J132" s="57"/>
      <c r="K132" s="57"/>
      <c r="L132" s="57"/>
      <c r="M132" s="13" t="str">
        <f>IF(E132="","",IF(D132="音响技术初级",500,VLOOKUP(E132,认证费用【新】!$B$4:$C$15,2,0)))</f>
        <v/>
      </c>
      <c r="N132" s="13" t="e">
        <f>IF(#REF!="","",IF(#REF!="n",0,VLOOKUP(E132,认证费用【新】!$B$4:$C$15,3,0)))</f>
        <v>#REF!</v>
      </c>
      <c r="O132" s="13" t="str">
        <f t="shared" si="1"/>
        <v/>
      </c>
    </row>
    <row r="133" spans="1:15">
      <c r="A133" s="57"/>
      <c r="B133" s="57"/>
      <c r="C133" s="57"/>
      <c r="D133" s="78"/>
      <c r="E133" s="59"/>
      <c r="F133" s="57"/>
      <c r="G133" s="57"/>
      <c r="H133" s="57"/>
      <c r="I133" s="57"/>
      <c r="J133" s="57"/>
      <c r="K133" s="57"/>
      <c r="L133" s="57"/>
      <c r="M133" s="13" t="str">
        <f>IF(E133="","",IF(D133="音响技术初级",500,VLOOKUP(E133,认证费用【新】!$B$4:$C$15,2,0)))</f>
        <v/>
      </c>
      <c r="N133" s="13" t="e">
        <f>IF(#REF!="","",IF(#REF!="n",0,VLOOKUP(E133,认证费用【新】!$B$4:$C$15,3,0)))</f>
        <v>#REF!</v>
      </c>
      <c r="O133" s="13" t="str">
        <f t="shared" si="1"/>
        <v/>
      </c>
    </row>
    <row r="134" spans="1:15">
      <c r="A134" s="57"/>
      <c r="B134" s="57"/>
      <c r="C134" s="57"/>
      <c r="D134" s="78"/>
      <c r="E134" s="59"/>
      <c r="F134" s="57"/>
      <c r="G134" s="57"/>
      <c r="H134" s="57"/>
      <c r="I134" s="57"/>
      <c r="J134" s="57"/>
      <c r="K134" s="57"/>
      <c r="L134" s="57"/>
      <c r="M134" s="13" t="str">
        <f>IF(E134="","",IF(D134="音响技术初级",500,VLOOKUP(E134,认证费用【新】!$B$4:$C$15,2,0)))</f>
        <v/>
      </c>
      <c r="N134" s="13" t="e">
        <f>IF(#REF!="","",IF(#REF!="n",0,VLOOKUP(E134,认证费用【新】!$B$4:$C$15,3,0)))</f>
        <v>#REF!</v>
      </c>
      <c r="O134" s="13" t="str">
        <f t="shared" si="1"/>
        <v/>
      </c>
    </row>
    <row r="135" spans="1:15">
      <c r="A135" s="57"/>
      <c r="B135" s="57"/>
      <c r="C135" s="57"/>
      <c r="D135" s="78"/>
      <c r="E135" s="59"/>
      <c r="F135" s="57"/>
      <c r="G135" s="57"/>
      <c r="H135" s="57"/>
      <c r="I135" s="57"/>
      <c r="J135" s="57"/>
      <c r="K135" s="57"/>
      <c r="L135" s="57"/>
      <c r="M135" s="13" t="str">
        <f>IF(E135="","",IF(D135="音响技术初级",500,VLOOKUP(E135,认证费用【新】!$B$4:$C$15,2,0)))</f>
        <v/>
      </c>
      <c r="N135" s="13" t="e">
        <f>IF(#REF!="","",IF(#REF!="n",0,VLOOKUP(E135,认证费用【新】!$B$4:$C$15,3,0)))</f>
        <v>#REF!</v>
      </c>
      <c r="O135" s="13" t="str">
        <f t="shared" si="1"/>
        <v/>
      </c>
    </row>
    <row r="136" spans="1:15">
      <c r="A136" s="57"/>
      <c r="B136" s="57"/>
      <c r="C136" s="57"/>
      <c r="D136" s="78"/>
      <c r="E136" s="59"/>
      <c r="F136" s="57"/>
      <c r="G136" s="57"/>
      <c r="H136" s="57"/>
      <c r="I136" s="57"/>
      <c r="J136" s="57"/>
      <c r="K136" s="57"/>
      <c r="L136" s="57"/>
      <c r="M136" s="13" t="str">
        <f>IF(E136="","",IF(D136="音响技术初级",500,VLOOKUP(E136,认证费用【新】!$B$4:$C$15,2,0)))</f>
        <v/>
      </c>
      <c r="N136" s="13" t="e">
        <f>IF(#REF!="","",IF(#REF!="n",0,VLOOKUP(E136,认证费用【新】!$B$4:$C$15,3,0)))</f>
        <v>#REF!</v>
      </c>
      <c r="O136" s="13" t="str">
        <f t="shared" si="1"/>
        <v/>
      </c>
    </row>
    <row r="137" spans="1:15">
      <c r="A137" s="57"/>
      <c r="B137" s="57"/>
      <c r="C137" s="57"/>
      <c r="D137" s="78"/>
      <c r="E137" s="59"/>
      <c r="F137" s="57"/>
      <c r="G137" s="57"/>
      <c r="H137" s="57"/>
      <c r="I137" s="57"/>
      <c r="J137" s="57"/>
      <c r="K137" s="57"/>
      <c r="L137" s="57"/>
      <c r="M137" s="13" t="str">
        <f>IF(E137="","",IF(D137="音响技术初级",500,VLOOKUP(E137,认证费用【新】!$B$4:$C$15,2,0)))</f>
        <v/>
      </c>
      <c r="N137" s="13" t="e">
        <f>IF(#REF!="","",IF(#REF!="n",0,VLOOKUP(E137,认证费用【新】!$B$4:$C$15,3,0)))</f>
        <v>#REF!</v>
      </c>
      <c r="O137" s="13" t="str">
        <f t="shared" si="1"/>
        <v/>
      </c>
    </row>
    <row r="138" spans="1:15">
      <c r="A138" s="57"/>
      <c r="B138" s="60"/>
      <c r="C138" s="57"/>
      <c r="D138" s="78"/>
      <c r="E138" s="59"/>
      <c r="F138" s="57"/>
      <c r="G138" s="57"/>
      <c r="H138" s="57"/>
      <c r="I138" s="57"/>
      <c r="J138" s="57"/>
      <c r="K138" s="57"/>
      <c r="L138" s="57"/>
      <c r="M138" s="13" t="str">
        <f>IF(E138="","",IF(D138="音响技术初级",500,VLOOKUP(E138,认证费用【新】!$B$4:$C$15,2,0)))</f>
        <v/>
      </c>
      <c r="N138" s="13" t="e">
        <f>IF(#REF!="","",IF(#REF!="n",0,VLOOKUP(E138,认证费用【新】!$B$4:$C$15,3,0)))</f>
        <v>#REF!</v>
      </c>
      <c r="O138" s="13" t="str">
        <f t="shared" si="1"/>
        <v/>
      </c>
    </row>
    <row r="139" spans="1:15">
      <c r="A139" s="57"/>
      <c r="B139" s="60"/>
      <c r="C139" s="57"/>
      <c r="D139" s="78"/>
      <c r="E139" s="59"/>
      <c r="F139" s="57"/>
      <c r="G139" s="57"/>
      <c r="H139" s="57"/>
      <c r="I139" s="57"/>
      <c r="J139" s="57"/>
      <c r="K139" s="57"/>
      <c r="L139" s="57"/>
      <c r="M139" s="13" t="str">
        <f>IF(E139="","",IF(D139="音响技术初级",500,VLOOKUP(E139,认证费用【新】!$B$4:$C$15,2,0)))</f>
        <v/>
      </c>
      <c r="N139" s="13" t="e">
        <f>IF(#REF!="","",IF(#REF!="n",0,VLOOKUP(E139,认证费用【新】!$B$4:$C$15,3,0)))</f>
        <v>#REF!</v>
      </c>
      <c r="O139" s="13" t="str">
        <f t="shared" si="1"/>
        <v/>
      </c>
    </row>
    <row r="140" spans="1:15">
      <c r="A140" s="57"/>
      <c r="B140" s="60"/>
      <c r="C140" s="57"/>
      <c r="D140" s="78"/>
      <c r="E140" s="59"/>
      <c r="F140" s="57"/>
      <c r="G140" s="57"/>
      <c r="H140" s="57"/>
      <c r="I140" s="57"/>
      <c r="J140" s="57"/>
      <c r="K140" s="57"/>
      <c r="L140" s="57"/>
      <c r="M140" s="13" t="str">
        <f>IF(E140="","",IF(D140="音响技术初级",500,VLOOKUP(E140,认证费用【新】!$B$4:$C$15,2,0)))</f>
        <v/>
      </c>
      <c r="N140" s="13" t="e">
        <f>IF(#REF!="","",IF(#REF!="n",0,VLOOKUP(E140,认证费用【新】!$B$4:$C$15,3,0)))</f>
        <v>#REF!</v>
      </c>
      <c r="O140" s="13" t="str">
        <f t="shared" ref="O140:O203" si="2">IF(M140="","",M140+N140)</f>
        <v/>
      </c>
    </row>
    <row r="141" spans="1:15">
      <c r="A141" s="57"/>
      <c r="B141" s="60"/>
      <c r="C141" s="57"/>
      <c r="D141" s="78"/>
      <c r="E141" s="59"/>
      <c r="F141" s="57"/>
      <c r="G141" s="57"/>
      <c r="H141" s="57"/>
      <c r="I141" s="57"/>
      <c r="J141" s="57"/>
      <c r="K141" s="57"/>
      <c r="L141" s="57"/>
      <c r="M141" s="13" t="str">
        <f>IF(E141="","",IF(D141="音响技术初级",500,VLOOKUP(E141,认证费用【新】!$B$4:$C$15,2,0)))</f>
        <v/>
      </c>
      <c r="N141" s="13" t="e">
        <f>IF(#REF!="","",IF(#REF!="n",0,VLOOKUP(E141,认证费用【新】!$B$4:$C$15,3,0)))</f>
        <v>#REF!</v>
      </c>
      <c r="O141" s="13" t="str">
        <f t="shared" si="2"/>
        <v/>
      </c>
    </row>
    <row r="142" spans="1:15">
      <c r="A142" s="57"/>
      <c r="B142" s="60"/>
      <c r="C142" s="57"/>
      <c r="D142" s="78"/>
      <c r="E142" s="59"/>
      <c r="F142" s="57"/>
      <c r="G142" s="57"/>
      <c r="H142" s="57"/>
      <c r="I142" s="57"/>
      <c r="J142" s="57"/>
      <c r="K142" s="57"/>
      <c r="L142" s="57"/>
      <c r="M142" s="13" t="str">
        <f>IF(E142="","",IF(D142="音响技术初级",500,VLOOKUP(E142,认证费用【新】!$B$4:$C$15,2,0)))</f>
        <v/>
      </c>
      <c r="N142" s="13" t="e">
        <f>IF(#REF!="","",IF(#REF!="n",0,VLOOKUP(E142,认证费用【新】!$B$4:$C$15,3,0)))</f>
        <v>#REF!</v>
      </c>
      <c r="O142" s="13" t="str">
        <f t="shared" si="2"/>
        <v/>
      </c>
    </row>
    <row r="143" spans="1:15">
      <c r="A143" s="57"/>
      <c r="B143" s="60"/>
      <c r="C143" s="57"/>
      <c r="D143" s="78"/>
      <c r="E143" s="59"/>
      <c r="F143" s="57"/>
      <c r="G143" s="57"/>
      <c r="H143" s="57"/>
      <c r="I143" s="57"/>
      <c r="J143" s="57"/>
      <c r="K143" s="57"/>
      <c r="L143" s="57"/>
      <c r="M143" s="13" t="str">
        <f>IF(E143="","",IF(D143="音响技术初级",500,VLOOKUP(E143,认证费用【新】!$B$4:$C$15,2,0)))</f>
        <v/>
      </c>
      <c r="N143" s="13" t="e">
        <f>IF(#REF!="","",IF(#REF!="n",0,VLOOKUP(E143,认证费用【新】!$B$4:$C$15,3,0)))</f>
        <v>#REF!</v>
      </c>
      <c r="O143" s="13" t="str">
        <f t="shared" si="2"/>
        <v/>
      </c>
    </row>
    <row r="144" spans="1:15" s="48" customFormat="1">
      <c r="A144" s="57"/>
      <c r="B144" s="58"/>
      <c r="C144" s="57"/>
      <c r="D144" s="78"/>
      <c r="E144" s="59"/>
      <c r="F144" s="57"/>
      <c r="G144" s="57"/>
      <c r="H144" s="57"/>
      <c r="I144" s="57"/>
      <c r="J144" s="57"/>
      <c r="K144" s="57"/>
      <c r="L144" s="57"/>
      <c r="M144" s="13" t="str">
        <f>IF(E144="","",IF(D144="音响技术初级",500,VLOOKUP(E144,认证费用【新】!$B$4:$C$15,2,0)))</f>
        <v/>
      </c>
      <c r="N144" s="13" t="e">
        <f>IF(#REF!="","",IF(#REF!="n",0,VLOOKUP(E144,认证费用【新】!$B$4:$C$15,3,0)))</f>
        <v>#REF!</v>
      </c>
      <c r="O144" s="13" t="str">
        <f t="shared" si="2"/>
        <v/>
      </c>
    </row>
    <row r="145" spans="1:15">
      <c r="A145" s="57"/>
      <c r="B145" s="57"/>
      <c r="C145" s="57"/>
      <c r="D145" s="78"/>
      <c r="E145" s="59"/>
      <c r="F145" s="57"/>
      <c r="G145" s="57"/>
      <c r="H145" s="57"/>
      <c r="I145" s="57"/>
      <c r="J145" s="57"/>
      <c r="K145" s="57"/>
      <c r="L145" s="57"/>
      <c r="M145" s="13" t="str">
        <f>IF(E145="","",IF(D145="音响技术初级",500,VLOOKUP(E145,认证费用【新】!$B$4:$C$15,2,0)))</f>
        <v/>
      </c>
      <c r="N145" s="13" t="e">
        <f>IF(#REF!="","",IF(#REF!="n",0,VLOOKUP(E145,认证费用【新】!$B$4:$C$15,3,0)))</f>
        <v>#REF!</v>
      </c>
      <c r="O145" s="13" t="str">
        <f t="shared" si="2"/>
        <v/>
      </c>
    </row>
    <row r="146" spans="1:15">
      <c r="A146" s="57"/>
      <c r="B146" s="57"/>
      <c r="C146" s="57"/>
      <c r="D146" s="78"/>
      <c r="E146" s="59"/>
      <c r="F146" s="57"/>
      <c r="G146" s="57"/>
      <c r="H146" s="57"/>
      <c r="I146" s="57"/>
      <c r="J146" s="57"/>
      <c r="K146" s="57"/>
      <c r="L146" s="57"/>
      <c r="M146" s="13" t="str">
        <f>IF(E146="","",IF(D146="音响技术初级",500,VLOOKUP(E146,认证费用【新】!$B$4:$C$15,2,0)))</f>
        <v/>
      </c>
      <c r="N146" s="13" t="e">
        <f>IF(#REF!="","",IF(#REF!="n",0,VLOOKUP(E146,认证费用【新】!$B$4:$C$15,3,0)))</f>
        <v>#REF!</v>
      </c>
      <c r="O146" s="13" t="str">
        <f t="shared" si="2"/>
        <v/>
      </c>
    </row>
    <row r="147" spans="1:15">
      <c r="A147" s="57"/>
      <c r="B147" s="60"/>
      <c r="C147" s="57"/>
      <c r="D147" s="78"/>
      <c r="E147" s="59"/>
      <c r="F147" s="57"/>
      <c r="G147" s="57"/>
      <c r="H147" s="57"/>
      <c r="I147" s="57"/>
      <c r="J147" s="57"/>
      <c r="K147" s="57"/>
      <c r="L147" s="57"/>
      <c r="M147" s="13" t="str">
        <f>IF(E147="","",IF(D147="音响技术初级",500,VLOOKUP(E147,认证费用【新】!$B$4:$C$15,2,0)))</f>
        <v/>
      </c>
      <c r="N147" s="13" t="e">
        <f>IF(#REF!="","",IF(#REF!="n",0,VLOOKUP(E147,认证费用【新】!$B$4:$C$15,3,0)))</f>
        <v>#REF!</v>
      </c>
      <c r="O147" s="13" t="str">
        <f t="shared" si="2"/>
        <v/>
      </c>
    </row>
    <row r="148" spans="1:15">
      <c r="A148" s="57"/>
      <c r="B148" s="60"/>
      <c r="C148" s="57"/>
      <c r="D148" s="78"/>
      <c r="E148" s="59"/>
      <c r="F148" s="57"/>
      <c r="G148" s="57"/>
      <c r="H148" s="57"/>
      <c r="I148" s="57"/>
      <c r="J148" s="57"/>
      <c r="K148" s="57"/>
      <c r="L148" s="57"/>
      <c r="M148" s="13" t="str">
        <f>IF(E148="","",IF(D148="音响技术初级",500,VLOOKUP(E148,认证费用【新】!$B$4:$C$15,2,0)))</f>
        <v/>
      </c>
      <c r="N148" s="13" t="e">
        <f>IF(#REF!="","",IF(#REF!="n",0,VLOOKUP(E148,认证费用【新】!$B$4:$C$15,3,0)))</f>
        <v>#REF!</v>
      </c>
      <c r="O148" s="13" t="str">
        <f t="shared" si="2"/>
        <v/>
      </c>
    </row>
    <row r="149" spans="1:15">
      <c r="A149" s="57"/>
      <c r="B149" s="60"/>
      <c r="C149" s="57"/>
      <c r="D149" s="78"/>
      <c r="E149" s="59"/>
      <c r="F149" s="57"/>
      <c r="G149" s="57"/>
      <c r="H149" s="57"/>
      <c r="I149" s="57"/>
      <c r="J149" s="57"/>
      <c r="K149" s="57"/>
      <c r="L149" s="57"/>
      <c r="M149" s="13" t="str">
        <f>IF(E149="","",IF(D149="音响技术初级",500,VLOOKUP(E149,认证费用【新】!$B$4:$C$15,2,0)))</f>
        <v/>
      </c>
      <c r="N149" s="13" t="e">
        <f>IF(#REF!="","",IF(#REF!="n",0,VLOOKUP(E149,认证费用【新】!$B$4:$C$15,3,0)))</f>
        <v>#REF!</v>
      </c>
      <c r="O149" s="13" t="str">
        <f t="shared" si="2"/>
        <v/>
      </c>
    </row>
    <row r="150" spans="1:15">
      <c r="A150" s="57"/>
      <c r="B150" s="60"/>
      <c r="C150" s="57"/>
      <c r="D150" s="78"/>
      <c r="E150" s="59"/>
      <c r="F150" s="57"/>
      <c r="G150" s="57"/>
      <c r="H150" s="57"/>
      <c r="I150" s="57"/>
      <c r="J150" s="57"/>
      <c r="K150" s="57"/>
      <c r="L150" s="57"/>
      <c r="M150" s="13" t="str">
        <f>IF(E150="","",IF(D150="音响技术初级",500,VLOOKUP(E150,认证费用【新】!$B$4:$C$15,2,0)))</f>
        <v/>
      </c>
      <c r="N150" s="13" t="e">
        <f>IF(#REF!="","",IF(#REF!="n",0,VLOOKUP(E150,认证费用【新】!$B$4:$C$15,3,0)))</f>
        <v>#REF!</v>
      </c>
      <c r="O150" s="13" t="str">
        <f t="shared" si="2"/>
        <v/>
      </c>
    </row>
    <row r="151" spans="1:15">
      <c r="A151" s="57"/>
      <c r="B151" s="60"/>
      <c r="C151" s="57"/>
      <c r="D151" s="78"/>
      <c r="E151" s="59"/>
      <c r="F151" s="57"/>
      <c r="G151" s="57"/>
      <c r="H151" s="57"/>
      <c r="I151" s="57"/>
      <c r="J151" s="57"/>
      <c r="K151" s="57"/>
      <c r="L151" s="57"/>
      <c r="M151" s="13" t="str">
        <f>IF(E151="","",IF(D151="音响技术初级",500,VLOOKUP(E151,认证费用【新】!$B$4:$C$15,2,0)))</f>
        <v/>
      </c>
      <c r="N151" s="13" t="e">
        <f>IF(#REF!="","",IF(#REF!="n",0,VLOOKUP(E151,认证费用【新】!$B$4:$C$15,3,0)))</f>
        <v>#REF!</v>
      </c>
      <c r="O151" s="13" t="str">
        <f t="shared" si="2"/>
        <v/>
      </c>
    </row>
    <row r="152" spans="1:15">
      <c r="A152" s="57"/>
      <c r="B152" s="60"/>
      <c r="C152" s="57"/>
      <c r="D152" s="78"/>
      <c r="E152" s="59"/>
      <c r="F152" s="57"/>
      <c r="G152" s="57"/>
      <c r="H152" s="57"/>
      <c r="I152" s="57"/>
      <c r="J152" s="57"/>
      <c r="K152" s="57"/>
      <c r="L152" s="57"/>
      <c r="M152" s="13" t="str">
        <f>IF(E152="","",IF(D152="音响技术初级",500,VLOOKUP(E152,认证费用【新】!$B$4:$C$15,2,0)))</f>
        <v/>
      </c>
      <c r="N152" s="13" t="e">
        <f>IF(#REF!="","",IF(#REF!="n",0,VLOOKUP(E152,认证费用【新】!$B$4:$C$15,3,0)))</f>
        <v>#REF!</v>
      </c>
      <c r="O152" s="13" t="str">
        <f t="shared" si="2"/>
        <v/>
      </c>
    </row>
    <row r="153" spans="1:15">
      <c r="A153" s="57"/>
      <c r="B153" s="60"/>
      <c r="C153" s="57"/>
      <c r="D153" s="78"/>
      <c r="E153" s="59"/>
      <c r="F153" s="57"/>
      <c r="G153" s="57"/>
      <c r="H153" s="57"/>
      <c r="I153" s="57"/>
      <c r="J153" s="57"/>
      <c r="K153" s="57"/>
      <c r="L153" s="57"/>
      <c r="M153" s="13" t="str">
        <f>IF(E153="","",IF(D153="音响技术初级",500,VLOOKUP(E153,认证费用【新】!$B$4:$C$15,2,0)))</f>
        <v/>
      </c>
      <c r="N153" s="13" t="e">
        <f>IF(#REF!="","",IF(#REF!="n",0,VLOOKUP(E153,认证费用【新】!$B$4:$C$15,3,0)))</f>
        <v>#REF!</v>
      </c>
      <c r="O153" s="13" t="str">
        <f t="shared" si="2"/>
        <v/>
      </c>
    </row>
    <row r="154" spans="1:15">
      <c r="A154" s="57"/>
      <c r="B154" s="60"/>
      <c r="C154" s="57"/>
      <c r="D154" s="78"/>
      <c r="E154" s="59"/>
      <c r="F154" s="57"/>
      <c r="G154" s="57"/>
      <c r="H154" s="57"/>
      <c r="I154" s="57"/>
      <c r="J154" s="57"/>
      <c r="K154" s="57"/>
      <c r="L154" s="57"/>
      <c r="M154" s="13" t="str">
        <f>IF(E154="","",IF(D154="音响技术初级",500,VLOOKUP(E154,认证费用【新】!$B$4:$C$15,2,0)))</f>
        <v/>
      </c>
      <c r="N154" s="13" t="e">
        <f>IF(#REF!="","",IF(#REF!="n",0,VLOOKUP(E154,认证费用【新】!$B$4:$C$15,3,0)))</f>
        <v>#REF!</v>
      </c>
      <c r="O154" s="13" t="str">
        <f t="shared" si="2"/>
        <v/>
      </c>
    </row>
    <row r="155" spans="1:15">
      <c r="A155" s="57"/>
      <c r="B155" s="57"/>
      <c r="C155" s="57"/>
      <c r="D155" s="78"/>
      <c r="E155" s="59"/>
      <c r="F155" s="57"/>
      <c r="G155" s="57"/>
      <c r="H155" s="57"/>
      <c r="I155" s="57"/>
      <c r="J155" s="57"/>
      <c r="K155" s="57"/>
      <c r="L155" s="57"/>
      <c r="M155" s="13" t="str">
        <f>IF(E155="","",IF(D155="音响技术初级",500,VLOOKUP(E155,认证费用【新】!$B$4:$C$15,2,0)))</f>
        <v/>
      </c>
      <c r="N155" s="13" t="e">
        <f>IF(#REF!="","",IF(#REF!="n",0,VLOOKUP(E155,认证费用【新】!$B$4:$C$15,3,0)))</f>
        <v>#REF!</v>
      </c>
      <c r="O155" s="13" t="str">
        <f t="shared" si="2"/>
        <v/>
      </c>
    </row>
    <row r="156" spans="1:15">
      <c r="A156" s="57"/>
      <c r="B156" s="57"/>
      <c r="C156" s="57"/>
      <c r="D156" s="78"/>
      <c r="E156" s="59"/>
      <c r="F156" s="57"/>
      <c r="G156" s="57"/>
      <c r="H156" s="57"/>
      <c r="I156" s="57"/>
      <c r="J156" s="57"/>
      <c r="K156" s="57"/>
      <c r="L156" s="57"/>
      <c r="M156" s="13" t="str">
        <f>IF(E156="","",IF(D156="音响技术初级",500,VLOOKUP(E156,认证费用【新】!$B$4:$C$15,2,0)))</f>
        <v/>
      </c>
      <c r="N156" s="13" t="e">
        <f>IF(#REF!="","",IF(#REF!="n",0,VLOOKUP(E156,认证费用【新】!$B$4:$C$15,3,0)))</f>
        <v>#REF!</v>
      </c>
      <c r="O156" s="13" t="str">
        <f t="shared" si="2"/>
        <v/>
      </c>
    </row>
    <row r="157" spans="1:15">
      <c r="A157" s="57"/>
      <c r="B157" s="57"/>
      <c r="C157" s="57"/>
      <c r="D157" s="78"/>
      <c r="E157" s="59"/>
      <c r="F157" s="57"/>
      <c r="G157" s="57"/>
      <c r="H157" s="57"/>
      <c r="I157" s="57"/>
      <c r="J157" s="57"/>
      <c r="K157" s="57"/>
      <c r="L157" s="57"/>
      <c r="M157" s="13" t="str">
        <f>IF(E157="","",IF(D157="音响技术初级",500,VLOOKUP(E157,认证费用【新】!$B$4:$C$15,2,0)))</f>
        <v/>
      </c>
      <c r="N157" s="13" t="e">
        <f>IF(#REF!="","",IF(#REF!="n",0,VLOOKUP(E157,认证费用【新】!$B$4:$C$15,3,0)))</f>
        <v>#REF!</v>
      </c>
      <c r="O157" s="13" t="str">
        <f t="shared" si="2"/>
        <v/>
      </c>
    </row>
    <row r="158" spans="1:15">
      <c r="A158" s="57"/>
      <c r="B158" s="57"/>
      <c r="C158" s="57"/>
      <c r="D158" s="78"/>
      <c r="E158" s="59"/>
      <c r="F158" s="57"/>
      <c r="G158" s="57"/>
      <c r="H158" s="57"/>
      <c r="I158" s="57"/>
      <c r="J158" s="57"/>
      <c r="K158" s="57"/>
      <c r="L158" s="57"/>
      <c r="M158" s="13" t="str">
        <f>IF(E158="","",IF(D158="音响技术初级",500,VLOOKUP(E158,认证费用【新】!$B$4:$C$15,2,0)))</f>
        <v/>
      </c>
      <c r="N158" s="13" t="e">
        <f>IF(#REF!="","",IF(#REF!="n",0,VLOOKUP(E158,认证费用【新】!$B$4:$C$15,3,0)))</f>
        <v>#REF!</v>
      </c>
      <c r="O158" s="13" t="str">
        <f t="shared" si="2"/>
        <v/>
      </c>
    </row>
    <row r="159" spans="1:15">
      <c r="A159" s="57"/>
      <c r="B159" s="57"/>
      <c r="C159" s="57"/>
      <c r="D159" s="78"/>
      <c r="E159" s="59"/>
      <c r="F159" s="57"/>
      <c r="G159" s="57"/>
      <c r="H159" s="57"/>
      <c r="I159" s="57"/>
      <c r="J159" s="57"/>
      <c r="K159" s="57"/>
      <c r="L159" s="57"/>
      <c r="M159" s="13" t="str">
        <f>IF(E159="","",IF(D159="音响技术初级",500,VLOOKUP(E159,认证费用【新】!$B$4:$C$15,2,0)))</f>
        <v/>
      </c>
      <c r="N159" s="13" t="e">
        <f>IF(#REF!="","",IF(#REF!="n",0,VLOOKUP(E159,认证费用【新】!$B$4:$C$15,3,0)))</f>
        <v>#REF!</v>
      </c>
      <c r="O159" s="13" t="str">
        <f t="shared" si="2"/>
        <v/>
      </c>
    </row>
    <row r="160" spans="1:15">
      <c r="A160" s="57"/>
      <c r="B160" s="60"/>
      <c r="C160" s="57"/>
      <c r="D160" s="78"/>
      <c r="E160" s="59"/>
      <c r="F160" s="57"/>
      <c r="G160" s="57"/>
      <c r="H160" s="57"/>
      <c r="I160" s="57"/>
      <c r="J160" s="57"/>
      <c r="K160" s="57"/>
      <c r="L160" s="57"/>
      <c r="M160" s="13" t="str">
        <f>IF(E160="","",IF(D160="音响技术初级",500,VLOOKUP(E160,认证费用【新】!$B$4:$C$15,2,0)))</f>
        <v/>
      </c>
      <c r="N160" s="13" t="e">
        <f>IF(#REF!="","",IF(#REF!="n",0,VLOOKUP(E160,认证费用【新】!$B$4:$C$15,3,0)))</f>
        <v>#REF!</v>
      </c>
      <c r="O160" s="13" t="str">
        <f t="shared" si="2"/>
        <v/>
      </c>
    </row>
    <row r="161" spans="1:15">
      <c r="A161" s="57"/>
      <c r="B161" s="60"/>
      <c r="C161" s="57"/>
      <c r="D161" s="78"/>
      <c r="E161" s="59"/>
      <c r="F161" s="57"/>
      <c r="G161" s="57"/>
      <c r="H161" s="57"/>
      <c r="I161" s="57"/>
      <c r="J161" s="57"/>
      <c r="K161" s="57"/>
      <c r="L161" s="57"/>
      <c r="M161" s="13" t="str">
        <f>IF(E161="","",IF(D161="音响技术初级",500,VLOOKUP(E161,认证费用【新】!$B$4:$C$15,2,0)))</f>
        <v/>
      </c>
      <c r="N161" s="13" t="e">
        <f>IF(#REF!="","",IF(#REF!="n",0,VLOOKUP(E161,认证费用【新】!$B$4:$C$15,3,0)))</f>
        <v>#REF!</v>
      </c>
      <c r="O161" s="13" t="str">
        <f t="shared" si="2"/>
        <v/>
      </c>
    </row>
    <row r="162" spans="1:15">
      <c r="A162" s="57"/>
      <c r="B162" s="60"/>
      <c r="C162" s="57"/>
      <c r="D162" s="78"/>
      <c r="E162" s="59"/>
      <c r="F162" s="57"/>
      <c r="G162" s="57"/>
      <c r="H162" s="57"/>
      <c r="I162" s="57"/>
      <c r="J162" s="57"/>
      <c r="K162" s="57"/>
      <c r="L162" s="57"/>
      <c r="M162" s="13" t="str">
        <f>IF(E162="","",IF(D162="音响技术初级",500,VLOOKUP(E162,认证费用【新】!$B$4:$C$15,2,0)))</f>
        <v/>
      </c>
      <c r="N162" s="13" t="e">
        <f>IF(#REF!="","",IF(#REF!="n",0,VLOOKUP(E162,认证费用【新】!$B$4:$C$15,3,0)))</f>
        <v>#REF!</v>
      </c>
      <c r="O162" s="13" t="str">
        <f t="shared" si="2"/>
        <v/>
      </c>
    </row>
    <row r="163" spans="1:15">
      <c r="A163" s="57"/>
      <c r="B163" s="60"/>
      <c r="C163" s="57"/>
      <c r="D163" s="78"/>
      <c r="E163" s="59"/>
      <c r="F163" s="57"/>
      <c r="G163" s="57"/>
      <c r="H163" s="57"/>
      <c r="I163" s="57"/>
      <c r="J163" s="57"/>
      <c r="K163" s="57"/>
      <c r="L163" s="57"/>
      <c r="M163" s="13" t="str">
        <f>IF(E163="","",IF(D163="音响技术初级",500,VLOOKUP(E163,认证费用【新】!$B$4:$C$15,2,0)))</f>
        <v/>
      </c>
      <c r="N163" s="13" t="e">
        <f>IF(#REF!="","",IF(#REF!="n",0,VLOOKUP(E163,认证费用【新】!$B$4:$C$15,3,0)))</f>
        <v>#REF!</v>
      </c>
      <c r="O163" s="13" t="str">
        <f t="shared" si="2"/>
        <v/>
      </c>
    </row>
    <row r="164" spans="1:15">
      <c r="A164" s="57"/>
      <c r="B164" s="60"/>
      <c r="C164" s="57"/>
      <c r="D164" s="78"/>
      <c r="E164" s="59"/>
      <c r="F164" s="57"/>
      <c r="G164" s="57"/>
      <c r="H164" s="57"/>
      <c r="I164" s="57"/>
      <c r="J164" s="57"/>
      <c r="K164" s="57"/>
      <c r="L164" s="57"/>
      <c r="M164" s="13" t="str">
        <f>IF(E164="","",IF(D164="音响技术初级",500,VLOOKUP(E164,认证费用【新】!$B$4:$C$15,2,0)))</f>
        <v/>
      </c>
      <c r="N164" s="13" t="e">
        <f>IF(#REF!="","",IF(#REF!="n",0,VLOOKUP(E164,认证费用【新】!$B$4:$C$15,3,0)))</f>
        <v>#REF!</v>
      </c>
      <c r="O164" s="13" t="str">
        <f t="shared" si="2"/>
        <v/>
      </c>
    </row>
    <row r="165" spans="1:15">
      <c r="A165" s="57"/>
      <c r="B165" s="60"/>
      <c r="C165" s="57"/>
      <c r="D165" s="78"/>
      <c r="E165" s="59"/>
      <c r="F165" s="57"/>
      <c r="G165" s="57"/>
      <c r="H165" s="57"/>
      <c r="I165" s="57"/>
      <c r="J165" s="57"/>
      <c r="K165" s="57"/>
      <c r="L165" s="57"/>
      <c r="M165" s="13" t="str">
        <f>IF(E165="","",IF(D165="音响技术初级",500,VLOOKUP(E165,认证费用【新】!$B$4:$C$15,2,0)))</f>
        <v/>
      </c>
      <c r="N165" s="13" t="e">
        <f>IF(#REF!="","",IF(#REF!="n",0,VLOOKUP(E165,认证费用【新】!$B$4:$C$15,3,0)))</f>
        <v>#REF!</v>
      </c>
      <c r="O165" s="13" t="str">
        <f t="shared" si="2"/>
        <v/>
      </c>
    </row>
    <row r="166" spans="1:15" s="48" customFormat="1">
      <c r="A166" s="57"/>
      <c r="B166" s="58"/>
      <c r="C166" s="57"/>
      <c r="D166" s="78"/>
      <c r="E166" s="59"/>
      <c r="F166" s="57"/>
      <c r="G166" s="57"/>
      <c r="H166" s="57"/>
      <c r="I166" s="57"/>
      <c r="J166" s="57"/>
      <c r="K166" s="57"/>
      <c r="L166" s="57"/>
      <c r="M166" s="13" t="str">
        <f>IF(E166="","",IF(D166="音响技术初级",500,VLOOKUP(E166,认证费用【新】!$B$4:$C$15,2,0)))</f>
        <v/>
      </c>
      <c r="N166" s="13" t="e">
        <f>IF(#REF!="","",IF(#REF!="n",0,VLOOKUP(E166,认证费用【新】!$B$4:$C$15,3,0)))</f>
        <v>#REF!</v>
      </c>
      <c r="O166" s="13" t="str">
        <f t="shared" si="2"/>
        <v/>
      </c>
    </row>
    <row r="167" spans="1:15">
      <c r="A167" s="57"/>
      <c r="B167" s="57"/>
      <c r="C167" s="57"/>
      <c r="D167" s="78"/>
      <c r="E167" s="59"/>
      <c r="F167" s="57"/>
      <c r="G167" s="57"/>
      <c r="H167" s="57"/>
      <c r="I167" s="57"/>
      <c r="J167" s="57"/>
      <c r="K167" s="57"/>
      <c r="L167" s="57"/>
      <c r="M167" s="13" t="str">
        <f>IF(E167="","",IF(D167="音响技术初级",500,VLOOKUP(E167,认证费用【新】!$B$4:$C$15,2,0)))</f>
        <v/>
      </c>
      <c r="N167" s="13" t="e">
        <f>IF(#REF!="","",IF(#REF!="n",0,VLOOKUP(E167,认证费用【新】!$B$4:$C$15,3,0)))</f>
        <v>#REF!</v>
      </c>
      <c r="O167" s="13" t="str">
        <f t="shared" si="2"/>
        <v/>
      </c>
    </row>
    <row r="168" spans="1:15">
      <c r="A168" s="57"/>
      <c r="B168" s="57"/>
      <c r="C168" s="57"/>
      <c r="D168" s="78"/>
      <c r="E168" s="59"/>
      <c r="F168" s="57"/>
      <c r="G168" s="57"/>
      <c r="H168" s="57"/>
      <c r="I168" s="57"/>
      <c r="J168" s="57"/>
      <c r="K168" s="57"/>
      <c r="L168" s="57"/>
      <c r="M168" s="13" t="str">
        <f>IF(E168="","",IF(D168="音响技术初级",500,VLOOKUP(E168,认证费用【新】!$B$4:$C$15,2,0)))</f>
        <v/>
      </c>
      <c r="N168" s="13" t="e">
        <f>IF(#REF!="","",IF(#REF!="n",0,VLOOKUP(E168,认证费用【新】!$B$4:$C$15,3,0)))</f>
        <v>#REF!</v>
      </c>
      <c r="O168" s="13" t="str">
        <f t="shared" si="2"/>
        <v/>
      </c>
    </row>
    <row r="169" spans="1:15">
      <c r="A169" s="57"/>
      <c r="B169" s="60"/>
      <c r="C169" s="57"/>
      <c r="D169" s="78"/>
      <c r="E169" s="59"/>
      <c r="F169" s="57"/>
      <c r="G169" s="57"/>
      <c r="H169" s="57"/>
      <c r="I169" s="57"/>
      <c r="J169" s="57"/>
      <c r="K169" s="57"/>
      <c r="L169" s="57"/>
      <c r="M169" s="13" t="str">
        <f>IF(E169="","",IF(D169="音响技术初级",500,VLOOKUP(E169,认证费用【新】!$B$4:$C$15,2,0)))</f>
        <v/>
      </c>
      <c r="N169" s="13" t="e">
        <f>IF(#REF!="","",IF(#REF!="n",0,VLOOKUP(E169,认证费用【新】!$B$4:$C$15,3,0)))</f>
        <v>#REF!</v>
      </c>
      <c r="O169" s="13" t="str">
        <f t="shared" si="2"/>
        <v/>
      </c>
    </row>
    <row r="170" spans="1:15">
      <c r="A170" s="57"/>
      <c r="B170" s="60"/>
      <c r="C170" s="57"/>
      <c r="D170" s="78"/>
      <c r="E170" s="59"/>
      <c r="F170" s="57"/>
      <c r="G170" s="57"/>
      <c r="H170" s="57"/>
      <c r="I170" s="57"/>
      <c r="J170" s="57"/>
      <c r="K170" s="57"/>
      <c r="L170" s="57"/>
      <c r="M170" s="13" t="str">
        <f>IF(E170="","",IF(D170="音响技术初级",500,VLOOKUP(E170,认证费用【新】!$B$4:$C$15,2,0)))</f>
        <v/>
      </c>
      <c r="N170" s="13" t="e">
        <f>IF(#REF!="","",IF(#REF!="n",0,VLOOKUP(E170,认证费用【新】!$B$4:$C$15,3,0)))</f>
        <v>#REF!</v>
      </c>
      <c r="O170" s="13" t="str">
        <f t="shared" si="2"/>
        <v/>
      </c>
    </row>
    <row r="171" spans="1:15">
      <c r="A171" s="57"/>
      <c r="B171" s="60"/>
      <c r="C171" s="57"/>
      <c r="D171" s="78"/>
      <c r="E171" s="59"/>
      <c r="F171" s="57"/>
      <c r="G171" s="57"/>
      <c r="H171" s="57"/>
      <c r="I171" s="57"/>
      <c r="J171" s="57"/>
      <c r="K171" s="57"/>
      <c r="L171" s="57"/>
      <c r="M171" s="13" t="str">
        <f>IF(E171="","",IF(D171="音响技术初级",500,VLOOKUP(E171,认证费用【新】!$B$4:$C$15,2,0)))</f>
        <v/>
      </c>
      <c r="N171" s="13" t="e">
        <f>IF(#REF!="","",IF(#REF!="n",0,VLOOKUP(E171,认证费用【新】!$B$4:$C$15,3,0)))</f>
        <v>#REF!</v>
      </c>
      <c r="O171" s="13" t="str">
        <f t="shared" si="2"/>
        <v/>
      </c>
    </row>
    <row r="172" spans="1:15">
      <c r="A172" s="57"/>
      <c r="B172" s="60"/>
      <c r="C172" s="57"/>
      <c r="D172" s="78"/>
      <c r="E172" s="59"/>
      <c r="F172" s="57"/>
      <c r="G172" s="57"/>
      <c r="H172" s="57"/>
      <c r="I172" s="57"/>
      <c r="J172" s="57"/>
      <c r="K172" s="57"/>
      <c r="L172" s="57"/>
      <c r="M172" s="13" t="str">
        <f>IF(E172="","",IF(D172="音响技术初级",500,VLOOKUP(E172,认证费用【新】!$B$4:$C$15,2,0)))</f>
        <v/>
      </c>
      <c r="N172" s="13" t="e">
        <f>IF(#REF!="","",IF(#REF!="n",0,VLOOKUP(E172,认证费用【新】!$B$4:$C$15,3,0)))</f>
        <v>#REF!</v>
      </c>
      <c r="O172" s="13" t="str">
        <f t="shared" si="2"/>
        <v/>
      </c>
    </row>
    <row r="173" spans="1:15">
      <c r="A173" s="57"/>
      <c r="B173" s="60"/>
      <c r="C173" s="57"/>
      <c r="D173" s="78"/>
      <c r="E173" s="59"/>
      <c r="F173" s="57"/>
      <c r="G173" s="57"/>
      <c r="H173" s="57"/>
      <c r="I173" s="57"/>
      <c r="J173" s="57"/>
      <c r="K173" s="57"/>
      <c r="L173" s="57"/>
      <c r="M173" s="13" t="str">
        <f>IF(E173="","",IF(D173="音响技术初级",500,VLOOKUP(E173,认证费用【新】!$B$4:$C$15,2,0)))</f>
        <v/>
      </c>
      <c r="N173" s="13" t="e">
        <f>IF(#REF!="","",IF(#REF!="n",0,VLOOKUP(E173,认证费用【新】!$B$4:$C$15,3,0)))</f>
        <v>#REF!</v>
      </c>
      <c r="O173" s="13" t="str">
        <f t="shared" si="2"/>
        <v/>
      </c>
    </row>
    <row r="174" spans="1:15">
      <c r="A174" s="57"/>
      <c r="B174" s="60"/>
      <c r="C174" s="57"/>
      <c r="D174" s="78"/>
      <c r="E174" s="59"/>
      <c r="F174" s="57"/>
      <c r="G174" s="57"/>
      <c r="H174" s="57"/>
      <c r="I174" s="57"/>
      <c r="J174" s="57"/>
      <c r="K174" s="57"/>
      <c r="L174" s="57"/>
      <c r="M174" s="13" t="str">
        <f>IF(E174="","",IF(D174="音响技术初级",500,VLOOKUP(E174,认证费用【新】!$B$4:$C$15,2,0)))</f>
        <v/>
      </c>
      <c r="N174" s="13" t="e">
        <f>IF(#REF!="","",IF(#REF!="n",0,VLOOKUP(E174,认证费用【新】!$B$4:$C$15,3,0)))</f>
        <v>#REF!</v>
      </c>
      <c r="O174" s="13" t="str">
        <f t="shared" si="2"/>
        <v/>
      </c>
    </row>
    <row r="175" spans="1:15">
      <c r="A175" s="57"/>
      <c r="B175" s="60"/>
      <c r="C175" s="57"/>
      <c r="D175" s="78"/>
      <c r="E175" s="59"/>
      <c r="F175" s="57"/>
      <c r="G175" s="57"/>
      <c r="H175" s="57"/>
      <c r="I175" s="57"/>
      <c r="J175" s="57"/>
      <c r="K175" s="57"/>
      <c r="L175" s="57"/>
      <c r="M175" s="13" t="str">
        <f>IF(E175="","",IF(D175="音响技术初级",500,VLOOKUP(E175,认证费用【新】!$B$4:$C$15,2,0)))</f>
        <v/>
      </c>
      <c r="N175" s="13" t="e">
        <f>IF(#REF!="","",IF(#REF!="n",0,VLOOKUP(E175,认证费用【新】!$B$4:$C$15,3,0)))</f>
        <v>#REF!</v>
      </c>
      <c r="O175" s="13" t="str">
        <f t="shared" si="2"/>
        <v/>
      </c>
    </row>
    <row r="176" spans="1:15">
      <c r="A176" s="57"/>
      <c r="B176" s="60"/>
      <c r="C176" s="57"/>
      <c r="D176" s="78"/>
      <c r="E176" s="59"/>
      <c r="F176" s="57"/>
      <c r="G176" s="57"/>
      <c r="H176" s="57"/>
      <c r="I176" s="57"/>
      <c r="J176" s="57"/>
      <c r="K176" s="57"/>
      <c r="L176" s="57"/>
      <c r="M176" s="13" t="str">
        <f>IF(E176="","",IF(D176="音响技术初级",500,VLOOKUP(E176,认证费用【新】!$B$4:$C$15,2,0)))</f>
        <v/>
      </c>
      <c r="N176" s="13" t="e">
        <f>IF(#REF!="","",IF(#REF!="n",0,VLOOKUP(E176,认证费用【新】!$B$4:$C$15,3,0)))</f>
        <v>#REF!</v>
      </c>
      <c r="O176" s="13" t="str">
        <f t="shared" si="2"/>
        <v/>
      </c>
    </row>
    <row r="177" spans="1:15">
      <c r="A177" s="57"/>
      <c r="B177" s="57"/>
      <c r="C177" s="57"/>
      <c r="D177" s="78"/>
      <c r="E177" s="59"/>
      <c r="F177" s="57"/>
      <c r="G177" s="57"/>
      <c r="H177" s="57"/>
      <c r="I177" s="57"/>
      <c r="J177" s="57"/>
      <c r="K177" s="57"/>
      <c r="L177" s="57"/>
      <c r="M177" s="13" t="str">
        <f>IF(E177="","",IF(D177="音响技术初级",500,VLOOKUP(E177,认证费用【新】!$B$4:$C$15,2,0)))</f>
        <v/>
      </c>
      <c r="N177" s="13" t="e">
        <f>IF(#REF!="","",IF(#REF!="n",0,VLOOKUP(E177,认证费用【新】!$B$4:$C$15,3,0)))</f>
        <v>#REF!</v>
      </c>
      <c r="O177" s="13" t="str">
        <f t="shared" si="2"/>
        <v/>
      </c>
    </row>
    <row r="178" spans="1:15">
      <c r="A178" s="57"/>
      <c r="B178" s="57"/>
      <c r="C178" s="57"/>
      <c r="D178" s="78"/>
      <c r="E178" s="59"/>
      <c r="F178" s="57"/>
      <c r="G178" s="57"/>
      <c r="H178" s="57"/>
      <c r="I178" s="57"/>
      <c r="J178" s="57"/>
      <c r="K178" s="57"/>
      <c r="L178" s="57"/>
      <c r="M178" s="13" t="str">
        <f>IF(E178="","",IF(D178="音响技术初级",500,VLOOKUP(E178,认证费用【新】!$B$4:$C$15,2,0)))</f>
        <v/>
      </c>
      <c r="N178" s="13" t="e">
        <f>IF(#REF!="","",IF(#REF!="n",0,VLOOKUP(E178,认证费用【新】!$B$4:$C$15,3,0)))</f>
        <v>#REF!</v>
      </c>
      <c r="O178" s="13" t="str">
        <f t="shared" si="2"/>
        <v/>
      </c>
    </row>
    <row r="179" spans="1:15">
      <c r="A179" s="57"/>
      <c r="B179" s="57"/>
      <c r="C179" s="57"/>
      <c r="D179" s="78"/>
      <c r="E179" s="59"/>
      <c r="F179" s="57"/>
      <c r="G179" s="57"/>
      <c r="H179" s="57"/>
      <c r="I179" s="57"/>
      <c r="J179" s="57"/>
      <c r="K179" s="57"/>
      <c r="L179" s="57"/>
      <c r="M179" s="13" t="str">
        <f>IF(E179="","",IF(D179="音响技术初级",500,VLOOKUP(E179,认证费用【新】!$B$4:$C$15,2,0)))</f>
        <v/>
      </c>
      <c r="N179" s="13" t="e">
        <f>IF(#REF!="","",IF(#REF!="n",0,VLOOKUP(E179,认证费用【新】!$B$4:$C$15,3,0)))</f>
        <v>#REF!</v>
      </c>
      <c r="O179" s="13" t="str">
        <f t="shared" si="2"/>
        <v/>
      </c>
    </row>
    <row r="180" spans="1:15">
      <c r="A180" s="57"/>
      <c r="B180" s="57"/>
      <c r="C180" s="57"/>
      <c r="D180" s="78"/>
      <c r="E180" s="59"/>
      <c r="F180" s="57"/>
      <c r="G180" s="57"/>
      <c r="H180" s="57"/>
      <c r="I180" s="57"/>
      <c r="J180" s="57"/>
      <c r="K180" s="57"/>
      <c r="L180" s="57"/>
      <c r="M180" s="13" t="str">
        <f>IF(E180="","",IF(D180="音响技术初级",500,VLOOKUP(E180,认证费用【新】!$B$4:$C$15,2,0)))</f>
        <v/>
      </c>
      <c r="N180" s="13" t="e">
        <f>IF(#REF!="","",IF(#REF!="n",0,VLOOKUP(E180,认证费用【新】!$B$4:$C$15,3,0)))</f>
        <v>#REF!</v>
      </c>
      <c r="O180" s="13" t="str">
        <f t="shared" si="2"/>
        <v/>
      </c>
    </row>
    <row r="181" spans="1:15">
      <c r="A181" s="57"/>
      <c r="B181" s="57"/>
      <c r="C181" s="57"/>
      <c r="D181" s="78"/>
      <c r="E181" s="59"/>
      <c r="F181" s="57"/>
      <c r="G181" s="57"/>
      <c r="H181" s="57"/>
      <c r="I181" s="57"/>
      <c r="J181" s="57"/>
      <c r="K181" s="57"/>
      <c r="L181" s="57"/>
      <c r="M181" s="13" t="str">
        <f>IF(E181="","",IF(D181="音响技术初级",500,VLOOKUP(E181,认证费用【新】!$B$4:$C$15,2,0)))</f>
        <v/>
      </c>
      <c r="N181" s="13" t="e">
        <f>IF(#REF!="","",IF(#REF!="n",0,VLOOKUP(E181,认证费用【新】!$B$4:$C$15,3,0)))</f>
        <v>#REF!</v>
      </c>
      <c r="O181" s="13" t="str">
        <f t="shared" si="2"/>
        <v/>
      </c>
    </row>
    <row r="182" spans="1:15">
      <c r="A182" s="57"/>
      <c r="B182" s="60"/>
      <c r="C182" s="57"/>
      <c r="D182" s="78"/>
      <c r="E182" s="59"/>
      <c r="F182" s="57"/>
      <c r="G182" s="57"/>
      <c r="H182" s="57"/>
      <c r="I182" s="57"/>
      <c r="J182" s="57"/>
      <c r="K182" s="57"/>
      <c r="L182" s="57"/>
      <c r="M182" s="13" t="str">
        <f>IF(E182="","",IF(D182="音响技术初级",500,VLOOKUP(E182,认证费用【新】!$B$4:$C$15,2,0)))</f>
        <v/>
      </c>
      <c r="N182" s="13" t="e">
        <f>IF(#REF!="","",IF(#REF!="n",0,VLOOKUP(E182,认证费用【新】!$B$4:$C$15,3,0)))</f>
        <v>#REF!</v>
      </c>
      <c r="O182" s="13" t="str">
        <f t="shared" si="2"/>
        <v/>
      </c>
    </row>
    <row r="183" spans="1:15">
      <c r="A183" s="57"/>
      <c r="B183" s="60"/>
      <c r="C183" s="57"/>
      <c r="D183" s="78"/>
      <c r="E183" s="59"/>
      <c r="F183" s="57"/>
      <c r="G183" s="57"/>
      <c r="H183" s="57"/>
      <c r="I183" s="57"/>
      <c r="J183" s="57"/>
      <c r="K183" s="57"/>
      <c r="L183" s="57"/>
      <c r="M183" s="13" t="str">
        <f>IF(E183="","",IF(D183="音响技术初级",500,VLOOKUP(E183,认证费用【新】!$B$4:$C$15,2,0)))</f>
        <v/>
      </c>
      <c r="N183" s="13" t="e">
        <f>IF(#REF!="","",IF(#REF!="n",0,VLOOKUP(E183,认证费用【新】!$B$4:$C$15,3,0)))</f>
        <v>#REF!</v>
      </c>
      <c r="O183" s="13" t="str">
        <f t="shared" si="2"/>
        <v/>
      </c>
    </row>
    <row r="184" spans="1:15">
      <c r="A184" s="57"/>
      <c r="B184" s="60"/>
      <c r="C184" s="57"/>
      <c r="D184" s="78"/>
      <c r="E184" s="59"/>
      <c r="F184" s="57"/>
      <c r="G184" s="57"/>
      <c r="H184" s="57"/>
      <c r="I184" s="57"/>
      <c r="J184" s="57"/>
      <c r="K184" s="57"/>
      <c r="L184" s="57"/>
      <c r="M184" s="13" t="str">
        <f>IF(E184="","",IF(D184="音响技术初级",500,VLOOKUP(E184,认证费用【新】!$B$4:$C$15,2,0)))</f>
        <v/>
      </c>
      <c r="N184" s="13" t="e">
        <f>IF(#REF!="","",IF(#REF!="n",0,VLOOKUP(E184,认证费用【新】!$B$4:$C$15,3,0)))</f>
        <v>#REF!</v>
      </c>
      <c r="O184" s="13" t="str">
        <f t="shared" si="2"/>
        <v/>
      </c>
    </row>
    <row r="185" spans="1:15">
      <c r="A185" s="57"/>
      <c r="B185" s="60"/>
      <c r="C185" s="57"/>
      <c r="D185" s="78"/>
      <c r="E185" s="59"/>
      <c r="F185" s="57"/>
      <c r="G185" s="57"/>
      <c r="H185" s="57"/>
      <c r="I185" s="57"/>
      <c r="J185" s="57"/>
      <c r="K185" s="57"/>
      <c r="L185" s="57"/>
      <c r="M185" s="13" t="str">
        <f>IF(E185="","",IF(D185="音响技术初级",500,VLOOKUP(E185,认证费用【新】!$B$4:$C$15,2,0)))</f>
        <v/>
      </c>
      <c r="N185" s="13" t="e">
        <f>IF(#REF!="","",IF(#REF!="n",0,VLOOKUP(E185,认证费用【新】!$B$4:$C$15,3,0)))</f>
        <v>#REF!</v>
      </c>
      <c r="O185" s="13" t="str">
        <f t="shared" si="2"/>
        <v/>
      </c>
    </row>
    <row r="186" spans="1:15">
      <c r="A186" s="57"/>
      <c r="B186" s="60"/>
      <c r="C186" s="57"/>
      <c r="D186" s="78"/>
      <c r="E186" s="59"/>
      <c r="F186" s="57"/>
      <c r="G186" s="57"/>
      <c r="H186" s="57"/>
      <c r="I186" s="57"/>
      <c r="J186" s="57"/>
      <c r="K186" s="57"/>
      <c r="L186" s="57"/>
      <c r="M186" s="13" t="str">
        <f>IF(E186="","",IF(D186="音响技术初级",500,VLOOKUP(E186,认证费用【新】!$B$4:$C$15,2,0)))</f>
        <v/>
      </c>
      <c r="N186" s="13" t="e">
        <f>IF(#REF!="","",IF(#REF!="n",0,VLOOKUP(E186,认证费用【新】!$B$4:$C$15,3,0)))</f>
        <v>#REF!</v>
      </c>
      <c r="O186" s="13" t="str">
        <f t="shared" si="2"/>
        <v/>
      </c>
    </row>
    <row r="187" spans="1:15">
      <c r="A187" s="57"/>
      <c r="B187" s="60"/>
      <c r="C187" s="57"/>
      <c r="D187" s="78"/>
      <c r="E187" s="59"/>
      <c r="F187" s="57"/>
      <c r="G187" s="57"/>
      <c r="H187" s="57"/>
      <c r="I187" s="57"/>
      <c r="J187" s="57"/>
      <c r="K187" s="57"/>
      <c r="L187" s="57"/>
      <c r="M187" s="13" t="str">
        <f>IF(E187="","",IF(D187="音响技术初级",500,VLOOKUP(E187,认证费用【新】!$B$4:$C$15,2,0)))</f>
        <v/>
      </c>
      <c r="N187" s="13" t="e">
        <f>IF(#REF!="","",IF(#REF!="n",0,VLOOKUP(E187,认证费用【新】!$B$4:$C$15,3,0)))</f>
        <v>#REF!</v>
      </c>
      <c r="O187" s="13" t="str">
        <f t="shared" si="2"/>
        <v/>
      </c>
    </row>
    <row r="188" spans="1:15" s="48" customFormat="1">
      <c r="A188" s="57"/>
      <c r="B188" s="58"/>
      <c r="C188" s="57"/>
      <c r="D188" s="78"/>
      <c r="E188" s="59"/>
      <c r="F188" s="57"/>
      <c r="G188" s="57"/>
      <c r="H188" s="57"/>
      <c r="I188" s="57"/>
      <c r="J188" s="57"/>
      <c r="K188" s="57"/>
      <c r="L188" s="57"/>
      <c r="M188" s="13" t="str">
        <f>IF(E188="","",IF(D188="音响技术初级",500,VLOOKUP(E188,认证费用【新】!$B$4:$C$15,2,0)))</f>
        <v/>
      </c>
      <c r="N188" s="13" t="e">
        <f>IF(#REF!="","",IF(#REF!="n",0,VLOOKUP(E188,认证费用【新】!$B$4:$C$15,3,0)))</f>
        <v>#REF!</v>
      </c>
      <c r="O188" s="13" t="str">
        <f t="shared" si="2"/>
        <v/>
      </c>
    </row>
    <row r="189" spans="1:15">
      <c r="A189" s="57"/>
      <c r="B189" s="57"/>
      <c r="C189" s="57"/>
      <c r="D189" s="78"/>
      <c r="E189" s="59"/>
      <c r="F189" s="57"/>
      <c r="G189" s="57"/>
      <c r="H189" s="57"/>
      <c r="I189" s="57"/>
      <c r="J189" s="57"/>
      <c r="K189" s="57"/>
      <c r="L189" s="57"/>
      <c r="M189" s="13" t="str">
        <f>IF(E189="","",IF(D189="音响技术初级",500,VLOOKUP(E189,认证费用【新】!$B$4:$C$15,2,0)))</f>
        <v/>
      </c>
      <c r="N189" s="13" t="e">
        <f>IF(#REF!="","",IF(#REF!="n",0,VLOOKUP(E189,认证费用【新】!$B$4:$C$15,3,0)))</f>
        <v>#REF!</v>
      </c>
      <c r="O189" s="13" t="str">
        <f t="shared" si="2"/>
        <v/>
      </c>
    </row>
    <row r="190" spans="1:15">
      <c r="A190" s="57"/>
      <c r="B190" s="57"/>
      <c r="C190" s="57"/>
      <c r="D190" s="78"/>
      <c r="E190" s="59"/>
      <c r="F190" s="57"/>
      <c r="G190" s="57"/>
      <c r="H190" s="57"/>
      <c r="I190" s="57"/>
      <c r="J190" s="57"/>
      <c r="K190" s="57"/>
      <c r="L190" s="57"/>
      <c r="M190" s="13" t="str">
        <f>IF(E190="","",IF(D190="音响技术初级",500,VLOOKUP(E190,认证费用【新】!$B$4:$C$15,2,0)))</f>
        <v/>
      </c>
      <c r="N190" s="13" t="e">
        <f>IF(#REF!="","",IF(#REF!="n",0,VLOOKUP(E190,认证费用【新】!$B$4:$C$15,3,0)))</f>
        <v>#REF!</v>
      </c>
      <c r="O190" s="13" t="str">
        <f t="shared" si="2"/>
        <v/>
      </c>
    </row>
    <row r="191" spans="1:15">
      <c r="A191" s="57"/>
      <c r="B191" s="60"/>
      <c r="C191" s="57"/>
      <c r="D191" s="78"/>
      <c r="E191" s="59"/>
      <c r="F191" s="57"/>
      <c r="G191" s="57"/>
      <c r="H191" s="57"/>
      <c r="I191" s="57"/>
      <c r="J191" s="57"/>
      <c r="K191" s="57"/>
      <c r="L191" s="57"/>
      <c r="M191" s="13" t="str">
        <f>IF(E191="","",IF(D191="音响技术初级",500,VLOOKUP(E191,认证费用【新】!$B$4:$C$15,2,0)))</f>
        <v/>
      </c>
      <c r="N191" s="13" t="e">
        <f>IF(#REF!="","",IF(#REF!="n",0,VLOOKUP(E191,认证费用【新】!$B$4:$C$15,3,0)))</f>
        <v>#REF!</v>
      </c>
      <c r="O191" s="13" t="str">
        <f t="shared" si="2"/>
        <v/>
      </c>
    </row>
    <row r="192" spans="1:15">
      <c r="A192" s="57"/>
      <c r="B192" s="60"/>
      <c r="C192" s="57"/>
      <c r="D192" s="78"/>
      <c r="E192" s="59"/>
      <c r="F192" s="57"/>
      <c r="G192" s="57"/>
      <c r="H192" s="57"/>
      <c r="I192" s="57"/>
      <c r="J192" s="57"/>
      <c r="K192" s="57"/>
      <c r="L192" s="57"/>
      <c r="M192" s="13" t="str">
        <f>IF(E192="","",IF(D192="音响技术初级",500,VLOOKUP(E192,认证费用【新】!$B$4:$C$15,2,0)))</f>
        <v/>
      </c>
      <c r="N192" s="13" t="e">
        <f>IF(#REF!="","",IF(#REF!="n",0,VLOOKUP(E192,认证费用【新】!$B$4:$C$15,3,0)))</f>
        <v>#REF!</v>
      </c>
      <c r="O192" s="13" t="str">
        <f t="shared" si="2"/>
        <v/>
      </c>
    </row>
    <row r="193" spans="1:15">
      <c r="A193" s="57"/>
      <c r="B193" s="60"/>
      <c r="C193" s="57"/>
      <c r="D193" s="78"/>
      <c r="E193" s="59"/>
      <c r="F193" s="57"/>
      <c r="G193" s="57"/>
      <c r="H193" s="57"/>
      <c r="I193" s="57"/>
      <c r="J193" s="57"/>
      <c r="K193" s="57"/>
      <c r="L193" s="57"/>
      <c r="M193" s="13" t="str">
        <f>IF(E193="","",IF(D193="音响技术初级",500,VLOOKUP(E193,认证费用【新】!$B$4:$C$15,2,0)))</f>
        <v/>
      </c>
      <c r="N193" s="13" t="e">
        <f>IF(#REF!="","",IF(#REF!="n",0,VLOOKUP(E193,认证费用【新】!$B$4:$C$15,3,0)))</f>
        <v>#REF!</v>
      </c>
      <c r="O193" s="13" t="str">
        <f t="shared" si="2"/>
        <v/>
      </c>
    </row>
    <row r="194" spans="1:15">
      <c r="A194" s="57"/>
      <c r="B194" s="60"/>
      <c r="C194" s="57"/>
      <c r="D194" s="78"/>
      <c r="E194" s="59"/>
      <c r="F194" s="57"/>
      <c r="G194" s="57"/>
      <c r="H194" s="57"/>
      <c r="I194" s="57"/>
      <c r="J194" s="57"/>
      <c r="K194" s="57"/>
      <c r="L194" s="57"/>
      <c r="M194" s="13" t="str">
        <f>IF(E194="","",IF(D194="音响技术初级",500,VLOOKUP(E194,认证费用【新】!$B$4:$C$15,2,0)))</f>
        <v/>
      </c>
      <c r="N194" s="13" t="e">
        <f>IF(#REF!="","",IF(#REF!="n",0,VLOOKUP(E194,认证费用【新】!$B$4:$C$15,3,0)))</f>
        <v>#REF!</v>
      </c>
      <c r="O194" s="13" t="str">
        <f t="shared" si="2"/>
        <v/>
      </c>
    </row>
    <row r="195" spans="1:15">
      <c r="A195" s="57"/>
      <c r="B195" s="60"/>
      <c r="C195" s="57"/>
      <c r="D195" s="78"/>
      <c r="E195" s="59"/>
      <c r="F195" s="57"/>
      <c r="G195" s="57"/>
      <c r="H195" s="57"/>
      <c r="I195" s="57"/>
      <c r="J195" s="57"/>
      <c r="K195" s="57"/>
      <c r="L195" s="57"/>
      <c r="M195" s="13" t="str">
        <f>IF(E195="","",IF(D195="音响技术初级",500,VLOOKUP(E195,认证费用【新】!$B$4:$C$15,2,0)))</f>
        <v/>
      </c>
      <c r="N195" s="13" t="e">
        <f>IF(#REF!="","",IF(#REF!="n",0,VLOOKUP(E195,认证费用【新】!$B$4:$C$15,3,0)))</f>
        <v>#REF!</v>
      </c>
      <c r="O195" s="13" t="str">
        <f t="shared" si="2"/>
        <v/>
      </c>
    </row>
    <row r="196" spans="1:15">
      <c r="A196" s="57"/>
      <c r="B196" s="60"/>
      <c r="C196" s="57"/>
      <c r="D196" s="78"/>
      <c r="E196" s="59"/>
      <c r="F196" s="57"/>
      <c r="G196" s="57"/>
      <c r="H196" s="57"/>
      <c r="I196" s="57"/>
      <c r="J196" s="57"/>
      <c r="K196" s="57"/>
      <c r="L196" s="57"/>
      <c r="M196" s="13" t="str">
        <f>IF(E196="","",IF(D196="音响技术初级",500,VLOOKUP(E196,认证费用【新】!$B$4:$C$15,2,0)))</f>
        <v/>
      </c>
      <c r="N196" s="13" t="e">
        <f>IF(#REF!="","",IF(#REF!="n",0,VLOOKUP(E196,认证费用【新】!$B$4:$C$15,3,0)))</f>
        <v>#REF!</v>
      </c>
      <c r="O196" s="13" t="str">
        <f t="shared" si="2"/>
        <v/>
      </c>
    </row>
    <row r="197" spans="1:15">
      <c r="A197" s="57"/>
      <c r="B197" s="60"/>
      <c r="C197" s="57"/>
      <c r="D197" s="78"/>
      <c r="E197" s="59"/>
      <c r="F197" s="57"/>
      <c r="G197" s="57"/>
      <c r="H197" s="57"/>
      <c r="I197" s="57"/>
      <c r="J197" s="57"/>
      <c r="K197" s="57"/>
      <c r="L197" s="57"/>
      <c r="M197" s="13" t="str">
        <f>IF(E197="","",IF(D197="音响技术初级",500,VLOOKUP(E197,认证费用【新】!$B$4:$C$15,2,0)))</f>
        <v/>
      </c>
      <c r="N197" s="13" t="e">
        <f>IF(#REF!="","",IF(#REF!="n",0,VLOOKUP(E197,认证费用【新】!$B$4:$C$15,3,0)))</f>
        <v>#REF!</v>
      </c>
      <c r="O197" s="13" t="str">
        <f t="shared" si="2"/>
        <v/>
      </c>
    </row>
    <row r="198" spans="1:15">
      <c r="A198" s="57"/>
      <c r="B198" s="60"/>
      <c r="C198" s="57"/>
      <c r="D198" s="78"/>
      <c r="E198" s="59"/>
      <c r="F198" s="57"/>
      <c r="G198" s="57"/>
      <c r="H198" s="57"/>
      <c r="I198" s="57"/>
      <c r="J198" s="57"/>
      <c r="K198" s="57"/>
      <c r="L198" s="57"/>
      <c r="M198" s="13" t="str">
        <f>IF(E198="","",IF(D198="音响技术初级",500,VLOOKUP(E198,认证费用【新】!$B$4:$C$15,2,0)))</f>
        <v/>
      </c>
      <c r="N198" s="13" t="e">
        <f>IF(#REF!="","",IF(#REF!="n",0,VLOOKUP(E198,认证费用【新】!$B$4:$C$15,3,0)))</f>
        <v>#REF!</v>
      </c>
      <c r="O198" s="13" t="str">
        <f t="shared" si="2"/>
        <v/>
      </c>
    </row>
    <row r="199" spans="1:15">
      <c r="A199" s="57"/>
      <c r="B199" s="57"/>
      <c r="C199" s="57"/>
      <c r="D199" s="78"/>
      <c r="E199" s="59"/>
      <c r="F199" s="57"/>
      <c r="G199" s="57"/>
      <c r="H199" s="57"/>
      <c r="I199" s="57"/>
      <c r="J199" s="57"/>
      <c r="K199" s="57"/>
      <c r="L199" s="57"/>
      <c r="M199" s="13" t="str">
        <f>IF(E199="","",IF(D199="音响技术初级",500,VLOOKUP(E199,认证费用【新】!$B$4:$C$15,2,0)))</f>
        <v/>
      </c>
      <c r="N199" s="13" t="e">
        <f>IF(#REF!="","",IF(#REF!="n",0,VLOOKUP(E199,认证费用【新】!$B$4:$C$15,3,0)))</f>
        <v>#REF!</v>
      </c>
      <c r="O199" s="13" t="str">
        <f t="shared" si="2"/>
        <v/>
      </c>
    </row>
    <row r="200" spans="1:15">
      <c r="A200" s="57"/>
      <c r="B200" s="57"/>
      <c r="C200" s="57"/>
      <c r="D200" s="78"/>
      <c r="E200" s="59"/>
      <c r="F200" s="57"/>
      <c r="G200" s="57"/>
      <c r="H200" s="57"/>
      <c r="I200" s="57"/>
      <c r="J200" s="57"/>
      <c r="K200" s="57"/>
      <c r="L200" s="57"/>
      <c r="M200" s="13" t="str">
        <f>IF(E200="","",IF(D200="音响技术初级",500,VLOOKUP(E200,认证费用【新】!$B$4:$C$15,2,0)))</f>
        <v/>
      </c>
      <c r="N200" s="13" t="e">
        <f>IF(#REF!="","",IF(#REF!="n",0,VLOOKUP(E200,认证费用【新】!$B$4:$C$15,3,0)))</f>
        <v>#REF!</v>
      </c>
      <c r="O200" s="13" t="str">
        <f t="shared" si="2"/>
        <v/>
      </c>
    </row>
    <row r="201" spans="1:15">
      <c r="A201" s="57"/>
      <c r="B201" s="57"/>
      <c r="C201" s="57"/>
      <c r="D201" s="78"/>
      <c r="E201" s="59"/>
      <c r="F201" s="57"/>
      <c r="G201" s="57"/>
      <c r="H201" s="57"/>
      <c r="I201" s="57"/>
      <c r="J201" s="57"/>
      <c r="K201" s="57"/>
      <c r="L201" s="57"/>
      <c r="M201" s="13" t="str">
        <f>IF(E201="","",IF(D201="音响技术初级",500,VLOOKUP(E201,认证费用【新】!$B$4:$C$15,2,0)))</f>
        <v/>
      </c>
      <c r="N201" s="13" t="e">
        <f>IF(#REF!="","",IF(#REF!="n",0,VLOOKUP(E201,认证费用【新】!$B$4:$C$15,3,0)))</f>
        <v>#REF!</v>
      </c>
      <c r="O201" s="13" t="str">
        <f t="shared" si="2"/>
        <v/>
      </c>
    </row>
    <row r="202" spans="1:15">
      <c r="A202" s="57"/>
      <c r="B202" s="57"/>
      <c r="C202" s="57"/>
      <c r="D202" s="78"/>
      <c r="E202" s="59"/>
      <c r="F202" s="57"/>
      <c r="G202" s="57"/>
      <c r="H202" s="57"/>
      <c r="I202" s="57"/>
      <c r="J202" s="57"/>
      <c r="K202" s="57"/>
      <c r="L202" s="57"/>
      <c r="M202" s="13" t="str">
        <f>IF(E202="","",IF(D202="音响技术初级",500,VLOOKUP(E202,认证费用【新】!$B$4:$C$15,2,0)))</f>
        <v/>
      </c>
      <c r="N202" s="13" t="e">
        <f>IF(#REF!="","",IF(#REF!="n",0,VLOOKUP(E202,认证费用【新】!$B$4:$C$15,3,0)))</f>
        <v>#REF!</v>
      </c>
      <c r="O202" s="13" t="str">
        <f t="shared" si="2"/>
        <v/>
      </c>
    </row>
    <row r="203" spans="1:15">
      <c r="A203" s="57"/>
      <c r="B203" s="57"/>
      <c r="C203" s="57"/>
      <c r="D203" s="78"/>
      <c r="E203" s="59"/>
      <c r="F203" s="57"/>
      <c r="G203" s="57"/>
      <c r="H203" s="57"/>
      <c r="I203" s="57"/>
      <c r="J203" s="57"/>
      <c r="K203" s="57"/>
      <c r="L203" s="57"/>
      <c r="M203" s="13" t="str">
        <f>IF(E203="","",IF(D203="音响技术初级",500,VLOOKUP(E203,认证费用【新】!$B$4:$C$15,2,0)))</f>
        <v/>
      </c>
      <c r="N203" s="13" t="e">
        <f>IF(#REF!="","",IF(#REF!="n",0,VLOOKUP(E203,认证费用【新】!$B$4:$C$15,3,0)))</f>
        <v>#REF!</v>
      </c>
      <c r="O203" s="13" t="str">
        <f t="shared" si="2"/>
        <v/>
      </c>
    </row>
    <row r="204" spans="1:15">
      <c r="A204" s="57"/>
      <c r="B204" s="60"/>
      <c r="C204" s="57"/>
      <c r="D204" s="78"/>
      <c r="E204" s="59"/>
      <c r="F204" s="57"/>
      <c r="G204" s="57"/>
      <c r="H204" s="57"/>
      <c r="I204" s="57"/>
      <c r="J204" s="57"/>
      <c r="K204" s="57"/>
      <c r="L204" s="57"/>
      <c r="M204" s="13" t="str">
        <f>IF(E204="","",IF(D204="音响技术初级",500,VLOOKUP(E204,认证费用【新】!$B$4:$C$15,2,0)))</f>
        <v/>
      </c>
      <c r="N204" s="13" t="e">
        <f>IF(#REF!="","",IF(#REF!="n",0,VLOOKUP(E204,认证费用【新】!$B$4:$C$15,3,0)))</f>
        <v>#REF!</v>
      </c>
      <c r="O204" s="13" t="str">
        <f t="shared" ref="O204:O267" si="3">IF(M204="","",M204+N204)</f>
        <v/>
      </c>
    </row>
    <row r="205" spans="1:15">
      <c r="A205" s="57"/>
      <c r="B205" s="60"/>
      <c r="C205" s="57"/>
      <c r="D205" s="78"/>
      <c r="E205" s="59"/>
      <c r="F205" s="57"/>
      <c r="G205" s="57"/>
      <c r="H205" s="57"/>
      <c r="I205" s="57"/>
      <c r="J205" s="57"/>
      <c r="K205" s="57"/>
      <c r="L205" s="57"/>
      <c r="M205" s="13" t="str">
        <f>IF(E205="","",IF(D205="音响技术初级",500,VLOOKUP(E205,认证费用【新】!$B$4:$C$15,2,0)))</f>
        <v/>
      </c>
      <c r="N205" s="13" t="e">
        <f>IF(#REF!="","",IF(#REF!="n",0,VLOOKUP(E205,认证费用【新】!$B$4:$C$15,3,0)))</f>
        <v>#REF!</v>
      </c>
      <c r="O205" s="13" t="str">
        <f t="shared" si="3"/>
        <v/>
      </c>
    </row>
    <row r="206" spans="1:15">
      <c r="A206" s="57"/>
      <c r="B206" s="60"/>
      <c r="C206" s="57"/>
      <c r="D206" s="78"/>
      <c r="E206" s="59"/>
      <c r="F206" s="57"/>
      <c r="G206" s="57"/>
      <c r="H206" s="57"/>
      <c r="I206" s="57"/>
      <c r="J206" s="57"/>
      <c r="K206" s="57"/>
      <c r="L206" s="57"/>
      <c r="M206" s="13" t="str">
        <f>IF(E206="","",IF(D206="音响技术初级",500,VLOOKUP(E206,认证费用【新】!$B$4:$C$15,2,0)))</f>
        <v/>
      </c>
      <c r="N206" s="13" t="e">
        <f>IF(#REF!="","",IF(#REF!="n",0,VLOOKUP(E206,认证费用【新】!$B$4:$C$15,3,0)))</f>
        <v>#REF!</v>
      </c>
      <c r="O206" s="13" t="str">
        <f t="shared" si="3"/>
        <v/>
      </c>
    </row>
    <row r="207" spans="1:15">
      <c r="A207" s="57"/>
      <c r="B207" s="60"/>
      <c r="C207" s="57"/>
      <c r="D207" s="78"/>
      <c r="E207" s="59"/>
      <c r="F207" s="57"/>
      <c r="G207" s="57"/>
      <c r="H207" s="57"/>
      <c r="I207" s="57"/>
      <c r="J207" s="57"/>
      <c r="K207" s="57"/>
      <c r="L207" s="57"/>
      <c r="M207" s="13" t="str">
        <f>IF(E207="","",IF(D207="音响技术初级",500,VLOOKUP(E207,认证费用【新】!$B$4:$C$15,2,0)))</f>
        <v/>
      </c>
      <c r="N207" s="13" t="e">
        <f>IF(#REF!="","",IF(#REF!="n",0,VLOOKUP(E207,认证费用【新】!$B$4:$C$15,3,0)))</f>
        <v>#REF!</v>
      </c>
      <c r="O207" s="13" t="str">
        <f t="shared" si="3"/>
        <v/>
      </c>
    </row>
    <row r="208" spans="1:15">
      <c r="A208" s="57"/>
      <c r="B208" s="60"/>
      <c r="C208" s="57"/>
      <c r="D208" s="78"/>
      <c r="E208" s="59"/>
      <c r="F208" s="57"/>
      <c r="G208" s="57"/>
      <c r="H208" s="57"/>
      <c r="I208" s="57"/>
      <c r="J208" s="57"/>
      <c r="K208" s="57"/>
      <c r="L208" s="57"/>
      <c r="M208" s="13" t="str">
        <f>IF(E208="","",IF(D208="音响技术初级",500,VLOOKUP(E208,认证费用【新】!$B$4:$C$15,2,0)))</f>
        <v/>
      </c>
      <c r="N208" s="13" t="e">
        <f>IF(#REF!="","",IF(#REF!="n",0,VLOOKUP(E208,认证费用【新】!$B$4:$C$15,3,0)))</f>
        <v>#REF!</v>
      </c>
      <c r="O208" s="13" t="str">
        <f t="shared" si="3"/>
        <v/>
      </c>
    </row>
    <row r="209" spans="1:15">
      <c r="A209" s="57"/>
      <c r="B209" s="60"/>
      <c r="C209" s="57"/>
      <c r="D209" s="78"/>
      <c r="E209" s="59"/>
      <c r="F209" s="57"/>
      <c r="G209" s="57"/>
      <c r="H209" s="57"/>
      <c r="I209" s="57"/>
      <c r="J209" s="57"/>
      <c r="K209" s="57"/>
      <c r="L209" s="57"/>
      <c r="M209" s="13" t="str">
        <f>IF(E209="","",IF(D209="音响技术初级",500,VLOOKUP(E209,认证费用【新】!$B$4:$C$15,2,0)))</f>
        <v/>
      </c>
      <c r="N209" s="13" t="e">
        <f>IF(#REF!="","",IF(#REF!="n",0,VLOOKUP(E209,认证费用【新】!$B$4:$C$15,3,0)))</f>
        <v>#REF!</v>
      </c>
      <c r="O209" s="13" t="str">
        <f t="shared" si="3"/>
        <v/>
      </c>
    </row>
    <row r="210" spans="1:15" s="48" customFormat="1">
      <c r="A210" s="57"/>
      <c r="B210" s="58"/>
      <c r="C210" s="57"/>
      <c r="D210" s="78"/>
      <c r="E210" s="59"/>
      <c r="F210" s="57"/>
      <c r="G210" s="57"/>
      <c r="H210" s="57"/>
      <c r="I210" s="57"/>
      <c r="J210" s="57"/>
      <c r="K210" s="57"/>
      <c r="L210" s="57"/>
      <c r="M210" s="13" t="str">
        <f>IF(E210="","",IF(D210="音响技术初级",500,VLOOKUP(E210,认证费用【新】!$B$4:$C$15,2,0)))</f>
        <v/>
      </c>
      <c r="N210" s="13" t="e">
        <f>IF(#REF!="","",IF(#REF!="n",0,VLOOKUP(E210,认证费用【新】!$B$4:$C$15,3,0)))</f>
        <v>#REF!</v>
      </c>
      <c r="O210" s="13" t="str">
        <f t="shared" si="3"/>
        <v/>
      </c>
    </row>
    <row r="211" spans="1:15">
      <c r="A211" s="57"/>
      <c r="B211" s="57"/>
      <c r="C211" s="57"/>
      <c r="D211" s="78"/>
      <c r="E211" s="59"/>
      <c r="F211" s="57"/>
      <c r="G211" s="57"/>
      <c r="H211" s="57"/>
      <c r="I211" s="57"/>
      <c r="J211" s="57"/>
      <c r="K211" s="57"/>
      <c r="L211" s="57"/>
      <c r="M211" s="13" t="str">
        <f>IF(E211="","",IF(D211="音响技术初级",500,VLOOKUP(E211,认证费用【新】!$B$4:$C$15,2,0)))</f>
        <v/>
      </c>
      <c r="N211" s="13" t="e">
        <f>IF(#REF!="","",IF(#REF!="n",0,VLOOKUP(E211,认证费用【新】!$B$4:$C$15,3,0)))</f>
        <v>#REF!</v>
      </c>
      <c r="O211" s="13" t="str">
        <f t="shared" si="3"/>
        <v/>
      </c>
    </row>
    <row r="212" spans="1:15">
      <c r="A212" s="57"/>
      <c r="B212" s="57"/>
      <c r="C212" s="57"/>
      <c r="D212" s="78"/>
      <c r="E212" s="59"/>
      <c r="F212" s="57"/>
      <c r="G212" s="57"/>
      <c r="H212" s="57"/>
      <c r="I212" s="57"/>
      <c r="J212" s="57"/>
      <c r="K212" s="57"/>
      <c r="L212" s="57"/>
      <c r="M212" s="13" t="str">
        <f>IF(E212="","",IF(D212="音响技术初级",500,VLOOKUP(E212,认证费用【新】!$B$4:$C$15,2,0)))</f>
        <v/>
      </c>
      <c r="N212" s="13" t="e">
        <f>IF(#REF!="","",IF(#REF!="n",0,VLOOKUP(E212,认证费用【新】!$B$4:$C$15,3,0)))</f>
        <v>#REF!</v>
      </c>
      <c r="O212" s="13" t="str">
        <f t="shared" si="3"/>
        <v/>
      </c>
    </row>
    <row r="213" spans="1:15">
      <c r="A213" s="57"/>
      <c r="B213" s="60"/>
      <c r="C213" s="57"/>
      <c r="D213" s="78"/>
      <c r="E213" s="59"/>
      <c r="F213" s="57"/>
      <c r="G213" s="57"/>
      <c r="H213" s="57"/>
      <c r="I213" s="57"/>
      <c r="J213" s="57"/>
      <c r="K213" s="57"/>
      <c r="L213" s="57"/>
      <c r="M213" s="13" t="str">
        <f>IF(E213="","",IF(D213="音响技术初级",500,VLOOKUP(E213,认证费用【新】!$B$4:$C$15,2,0)))</f>
        <v/>
      </c>
      <c r="N213" s="13" t="e">
        <f>IF(#REF!="","",IF(#REF!="n",0,VLOOKUP(E213,认证费用【新】!$B$4:$C$15,3,0)))</f>
        <v>#REF!</v>
      </c>
      <c r="O213" s="13" t="str">
        <f t="shared" si="3"/>
        <v/>
      </c>
    </row>
    <row r="214" spans="1:15">
      <c r="A214" s="57"/>
      <c r="B214" s="60"/>
      <c r="C214" s="57"/>
      <c r="D214" s="78"/>
      <c r="E214" s="59"/>
      <c r="F214" s="57"/>
      <c r="G214" s="57"/>
      <c r="H214" s="57"/>
      <c r="I214" s="57"/>
      <c r="J214" s="57"/>
      <c r="K214" s="57"/>
      <c r="L214" s="57"/>
      <c r="M214" s="13" t="str">
        <f>IF(E214="","",IF(D214="音响技术初级",500,VLOOKUP(E214,认证费用【新】!$B$4:$C$15,2,0)))</f>
        <v/>
      </c>
      <c r="N214" s="13" t="e">
        <f>IF(#REF!="","",IF(#REF!="n",0,VLOOKUP(E214,认证费用【新】!$B$4:$C$15,3,0)))</f>
        <v>#REF!</v>
      </c>
      <c r="O214" s="13" t="str">
        <f t="shared" si="3"/>
        <v/>
      </c>
    </row>
    <row r="215" spans="1:15">
      <c r="A215" s="57"/>
      <c r="B215" s="60"/>
      <c r="C215" s="57"/>
      <c r="D215" s="78"/>
      <c r="E215" s="59"/>
      <c r="F215" s="57"/>
      <c r="G215" s="57"/>
      <c r="H215" s="57"/>
      <c r="I215" s="57"/>
      <c r="J215" s="57"/>
      <c r="K215" s="57"/>
      <c r="L215" s="57"/>
      <c r="M215" s="13" t="str">
        <f>IF(E215="","",IF(D215="音响技术初级",500,VLOOKUP(E215,认证费用【新】!$B$4:$C$15,2,0)))</f>
        <v/>
      </c>
      <c r="N215" s="13" t="e">
        <f>IF(#REF!="","",IF(#REF!="n",0,VLOOKUP(E215,认证费用【新】!$B$4:$C$15,3,0)))</f>
        <v>#REF!</v>
      </c>
      <c r="O215" s="13" t="str">
        <f t="shared" si="3"/>
        <v/>
      </c>
    </row>
    <row r="216" spans="1:15">
      <c r="A216" s="57"/>
      <c r="B216" s="60"/>
      <c r="C216" s="57"/>
      <c r="D216" s="78"/>
      <c r="E216" s="59"/>
      <c r="F216" s="57"/>
      <c r="G216" s="57"/>
      <c r="H216" s="57"/>
      <c r="I216" s="57"/>
      <c r="J216" s="57"/>
      <c r="K216" s="57"/>
      <c r="L216" s="57"/>
      <c r="M216" s="13" t="str">
        <f>IF(E216="","",IF(D216="音响技术初级",500,VLOOKUP(E216,认证费用【新】!$B$4:$C$15,2,0)))</f>
        <v/>
      </c>
      <c r="N216" s="13" t="e">
        <f>IF(#REF!="","",IF(#REF!="n",0,VLOOKUP(E216,认证费用【新】!$B$4:$C$15,3,0)))</f>
        <v>#REF!</v>
      </c>
      <c r="O216" s="13" t="str">
        <f t="shared" si="3"/>
        <v/>
      </c>
    </row>
    <row r="217" spans="1:15">
      <c r="A217" s="57"/>
      <c r="B217" s="60"/>
      <c r="C217" s="57"/>
      <c r="D217" s="78"/>
      <c r="E217" s="59"/>
      <c r="F217" s="57"/>
      <c r="G217" s="57"/>
      <c r="H217" s="57"/>
      <c r="I217" s="57"/>
      <c r="J217" s="57"/>
      <c r="K217" s="57"/>
      <c r="L217" s="57"/>
      <c r="M217" s="13" t="str">
        <f>IF(E217="","",IF(D217="音响技术初级",500,VLOOKUP(E217,认证费用【新】!$B$4:$C$15,2,0)))</f>
        <v/>
      </c>
      <c r="N217" s="13" t="e">
        <f>IF(#REF!="","",IF(#REF!="n",0,VLOOKUP(E217,认证费用【新】!$B$4:$C$15,3,0)))</f>
        <v>#REF!</v>
      </c>
      <c r="O217" s="13" t="str">
        <f t="shared" si="3"/>
        <v/>
      </c>
    </row>
    <row r="218" spans="1:15">
      <c r="A218" s="57"/>
      <c r="B218" s="60"/>
      <c r="C218" s="57"/>
      <c r="D218" s="78"/>
      <c r="E218" s="59"/>
      <c r="F218" s="57"/>
      <c r="G218" s="57"/>
      <c r="H218" s="57"/>
      <c r="I218" s="57"/>
      <c r="J218" s="57"/>
      <c r="K218" s="57"/>
      <c r="L218" s="57"/>
      <c r="M218" s="13" t="str">
        <f>IF(E218="","",IF(D218="音响技术初级",500,VLOOKUP(E218,认证费用【新】!$B$4:$C$15,2,0)))</f>
        <v/>
      </c>
      <c r="N218" s="13" t="e">
        <f>IF(#REF!="","",IF(#REF!="n",0,VLOOKUP(E218,认证费用【新】!$B$4:$C$15,3,0)))</f>
        <v>#REF!</v>
      </c>
      <c r="O218" s="13" t="str">
        <f t="shared" si="3"/>
        <v/>
      </c>
    </row>
    <row r="219" spans="1:15">
      <c r="A219" s="57"/>
      <c r="B219" s="60"/>
      <c r="C219" s="57"/>
      <c r="D219" s="78"/>
      <c r="E219" s="59"/>
      <c r="F219" s="57"/>
      <c r="G219" s="57"/>
      <c r="H219" s="57"/>
      <c r="I219" s="57"/>
      <c r="J219" s="57"/>
      <c r="K219" s="57"/>
      <c r="L219" s="57"/>
      <c r="M219" s="13" t="str">
        <f>IF(E219="","",IF(D219="音响技术初级",500,VLOOKUP(E219,认证费用【新】!$B$4:$C$15,2,0)))</f>
        <v/>
      </c>
      <c r="N219" s="13" t="e">
        <f>IF(#REF!="","",IF(#REF!="n",0,VLOOKUP(E219,认证费用【新】!$B$4:$C$15,3,0)))</f>
        <v>#REF!</v>
      </c>
      <c r="O219" s="13" t="str">
        <f t="shared" si="3"/>
        <v/>
      </c>
    </row>
    <row r="220" spans="1:15">
      <c r="A220" s="57"/>
      <c r="B220" s="60"/>
      <c r="C220" s="57"/>
      <c r="D220" s="78"/>
      <c r="E220" s="59"/>
      <c r="F220" s="57"/>
      <c r="G220" s="57"/>
      <c r="H220" s="57"/>
      <c r="I220" s="57"/>
      <c r="J220" s="57"/>
      <c r="K220" s="57"/>
      <c r="L220" s="57"/>
      <c r="M220" s="13" t="str">
        <f>IF(E220="","",IF(D220="音响技术初级",500,VLOOKUP(E220,认证费用【新】!$B$4:$C$15,2,0)))</f>
        <v/>
      </c>
      <c r="N220" s="13" t="e">
        <f>IF(#REF!="","",IF(#REF!="n",0,VLOOKUP(E220,认证费用【新】!$B$4:$C$15,3,0)))</f>
        <v>#REF!</v>
      </c>
      <c r="O220" s="13" t="str">
        <f t="shared" si="3"/>
        <v/>
      </c>
    </row>
    <row r="221" spans="1:15">
      <c r="A221" s="57"/>
      <c r="B221" s="57"/>
      <c r="C221" s="57"/>
      <c r="D221" s="78"/>
      <c r="E221" s="59"/>
      <c r="F221" s="57"/>
      <c r="G221" s="57"/>
      <c r="H221" s="57"/>
      <c r="I221" s="57"/>
      <c r="J221" s="57"/>
      <c r="K221" s="57"/>
      <c r="L221" s="57"/>
      <c r="M221" s="13" t="str">
        <f>IF(E221="","",IF(D221="音响技术初级",500,VLOOKUP(E221,认证费用【新】!$B$4:$C$15,2,0)))</f>
        <v/>
      </c>
      <c r="N221" s="13" t="e">
        <f>IF(#REF!="","",IF(#REF!="n",0,VLOOKUP(E221,认证费用【新】!$B$4:$C$15,3,0)))</f>
        <v>#REF!</v>
      </c>
      <c r="O221" s="13" t="str">
        <f t="shared" si="3"/>
        <v/>
      </c>
    </row>
    <row r="222" spans="1:15">
      <c r="A222" s="57"/>
      <c r="B222" s="57"/>
      <c r="C222" s="57"/>
      <c r="D222" s="78"/>
      <c r="E222" s="59"/>
      <c r="F222" s="57"/>
      <c r="G222" s="57"/>
      <c r="H222" s="57"/>
      <c r="I222" s="57"/>
      <c r="J222" s="57"/>
      <c r="K222" s="57"/>
      <c r="L222" s="57"/>
      <c r="M222" s="13" t="str">
        <f>IF(E222="","",IF(D222="音响技术初级",500,VLOOKUP(E222,认证费用【新】!$B$4:$C$15,2,0)))</f>
        <v/>
      </c>
      <c r="N222" s="13" t="e">
        <f>IF(#REF!="","",IF(#REF!="n",0,VLOOKUP(E222,认证费用【新】!$B$4:$C$15,3,0)))</f>
        <v>#REF!</v>
      </c>
      <c r="O222" s="13" t="str">
        <f t="shared" si="3"/>
        <v/>
      </c>
    </row>
    <row r="223" spans="1:15">
      <c r="A223" s="57"/>
      <c r="B223" s="57"/>
      <c r="C223" s="57"/>
      <c r="D223" s="78"/>
      <c r="E223" s="59"/>
      <c r="F223" s="57"/>
      <c r="G223" s="57"/>
      <c r="H223" s="57"/>
      <c r="I223" s="57"/>
      <c r="J223" s="57"/>
      <c r="K223" s="57"/>
      <c r="L223" s="57"/>
      <c r="M223" s="13" t="str">
        <f>IF(E223="","",IF(D223="音响技术初级",500,VLOOKUP(E223,认证费用【新】!$B$4:$C$15,2,0)))</f>
        <v/>
      </c>
      <c r="N223" s="13" t="e">
        <f>IF(#REF!="","",IF(#REF!="n",0,VLOOKUP(E223,认证费用【新】!$B$4:$C$15,3,0)))</f>
        <v>#REF!</v>
      </c>
      <c r="O223" s="13" t="str">
        <f t="shared" si="3"/>
        <v/>
      </c>
    </row>
    <row r="224" spans="1:15">
      <c r="A224" s="57"/>
      <c r="B224" s="57"/>
      <c r="C224" s="57"/>
      <c r="D224" s="78"/>
      <c r="E224" s="59"/>
      <c r="F224" s="57"/>
      <c r="G224" s="57"/>
      <c r="H224" s="57"/>
      <c r="I224" s="57"/>
      <c r="J224" s="57"/>
      <c r="K224" s="57"/>
      <c r="L224" s="57"/>
      <c r="M224" s="13" t="str">
        <f>IF(E224="","",IF(D224="音响技术初级",500,VLOOKUP(E224,认证费用【新】!$B$4:$C$15,2,0)))</f>
        <v/>
      </c>
      <c r="N224" s="13" t="e">
        <f>IF(#REF!="","",IF(#REF!="n",0,VLOOKUP(E224,认证费用【新】!$B$4:$C$15,3,0)))</f>
        <v>#REF!</v>
      </c>
      <c r="O224" s="13" t="str">
        <f t="shared" si="3"/>
        <v/>
      </c>
    </row>
    <row r="225" spans="1:15">
      <c r="A225" s="57"/>
      <c r="B225" s="57"/>
      <c r="C225" s="57"/>
      <c r="D225" s="78"/>
      <c r="E225" s="59"/>
      <c r="F225" s="57"/>
      <c r="G225" s="57"/>
      <c r="H225" s="57"/>
      <c r="I225" s="57"/>
      <c r="J225" s="57"/>
      <c r="K225" s="57"/>
      <c r="L225" s="57"/>
      <c r="M225" s="13" t="str">
        <f>IF(E225="","",IF(D225="音响技术初级",500,VLOOKUP(E225,认证费用【新】!$B$4:$C$15,2,0)))</f>
        <v/>
      </c>
      <c r="N225" s="13" t="e">
        <f>IF(#REF!="","",IF(#REF!="n",0,VLOOKUP(E225,认证费用【新】!$B$4:$C$15,3,0)))</f>
        <v>#REF!</v>
      </c>
      <c r="O225" s="13" t="str">
        <f t="shared" si="3"/>
        <v/>
      </c>
    </row>
    <row r="226" spans="1:15">
      <c r="A226" s="57"/>
      <c r="B226" s="60"/>
      <c r="C226" s="57"/>
      <c r="D226" s="78"/>
      <c r="E226" s="59"/>
      <c r="F226" s="57"/>
      <c r="G226" s="57"/>
      <c r="H226" s="57"/>
      <c r="I226" s="57"/>
      <c r="J226" s="57"/>
      <c r="K226" s="57"/>
      <c r="L226" s="57"/>
      <c r="M226" s="13" t="str">
        <f>IF(E226="","",IF(D226="音响技术初级",500,VLOOKUP(E226,认证费用【新】!$B$4:$C$15,2,0)))</f>
        <v/>
      </c>
      <c r="N226" s="13" t="e">
        <f>IF(#REF!="","",IF(#REF!="n",0,VLOOKUP(E226,认证费用【新】!$B$4:$C$15,3,0)))</f>
        <v>#REF!</v>
      </c>
      <c r="O226" s="13" t="str">
        <f t="shared" si="3"/>
        <v/>
      </c>
    </row>
    <row r="227" spans="1:15">
      <c r="A227" s="57"/>
      <c r="B227" s="60"/>
      <c r="C227" s="57"/>
      <c r="D227" s="78"/>
      <c r="E227" s="59"/>
      <c r="F227" s="57"/>
      <c r="G227" s="57"/>
      <c r="H227" s="57"/>
      <c r="I227" s="57"/>
      <c r="J227" s="57"/>
      <c r="K227" s="57"/>
      <c r="L227" s="57"/>
      <c r="M227" s="13" t="str">
        <f>IF(E227="","",IF(D227="音响技术初级",500,VLOOKUP(E227,认证费用【新】!$B$4:$C$15,2,0)))</f>
        <v/>
      </c>
      <c r="N227" s="13" t="e">
        <f>IF(#REF!="","",IF(#REF!="n",0,VLOOKUP(E227,认证费用【新】!$B$4:$C$15,3,0)))</f>
        <v>#REF!</v>
      </c>
      <c r="O227" s="13" t="str">
        <f t="shared" si="3"/>
        <v/>
      </c>
    </row>
    <row r="228" spans="1:15">
      <c r="A228" s="57"/>
      <c r="B228" s="60"/>
      <c r="C228" s="57"/>
      <c r="D228" s="78"/>
      <c r="E228" s="59"/>
      <c r="F228" s="57"/>
      <c r="G228" s="57"/>
      <c r="H228" s="57"/>
      <c r="I228" s="57"/>
      <c r="J228" s="57"/>
      <c r="K228" s="57"/>
      <c r="L228" s="57"/>
      <c r="M228" s="13" t="str">
        <f>IF(E228="","",IF(D228="音响技术初级",500,VLOOKUP(E228,认证费用【新】!$B$4:$C$15,2,0)))</f>
        <v/>
      </c>
      <c r="N228" s="13" t="e">
        <f>IF(#REF!="","",IF(#REF!="n",0,VLOOKUP(E228,认证费用【新】!$B$4:$C$15,3,0)))</f>
        <v>#REF!</v>
      </c>
      <c r="O228" s="13" t="str">
        <f t="shared" si="3"/>
        <v/>
      </c>
    </row>
    <row r="229" spans="1:15">
      <c r="A229" s="57"/>
      <c r="B229" s="60"/>
      <c r="C229" s="57"/>
      <c r="D229" s="78"/>
      <c r="E229" s="59"/>
      <c r="F229" s="57"/>
      <c r="G229" s="57"/>
      <c r="H229" s="57"/>
      <c r="I229" s="57"/>
      <c r="J229" s="57"/>
      <c r="K229" s="57"/>
      <c r="L229" s="57"/>
      <c r="M229" s="13" t="str">
        <f>IF(E229="","",IF(D229="音响技术初级",500,VLOOKUP(E229,认证费用【新】!$B$4:$C$15,2,0)))</f>
        <v/>
      </c>
      <c r="N229" s="13" t="e">
        <f>IF(#REF!="","",IF(#REF!="n",0,VLOOKUP(E229,认证费用【新】!$B$4:$C$15,3,0)))</f>
        <v>#REF!</v>
      </c>
      <c r="O229" s="13" t="str">
        <f t="shared" si="3"/>
        <v/>
      </c>
    </row>
    <row r="230" spans="1:15">
      <c r="A230" s="57"/>
      <c r="B230" s="60"/>
      <c r="C230" s="57"/>
      <c r="D230" s="78"/>
      <c r="E230" s="59"/>
      <c r="F230" s="57"/>
      <c r="G230" s="57"/>
      <c r="H230" s="57"/>
      <c r="I230" s="57"/>
      <c r="J230" s="57"/>
      <c r="K230" s="57"/>
      <c r="L230" s="57"/>
      <c r="M230" s="13" t="str">
        <f>IF(E230="","",IF(D230="音响技术初级",500,VLOOKUP(E230,认证费用【新】!$B$4:$C$15,2,0)))</f>
        <v/>
      </c>
      <c r="N230" s="13" t="e">
        <f>IF(#REF!="","",IF(#REF!="n",0,VLOOKUP(E230,认证费用【新】!$B$4:$C$15,3,0)))</f>
        <v>#REF!</v>
      </c>
      <c r="O230" s="13" t="str">
        <f t="shared" si="3"/>
        <v/>
      </c>
    </row>
    <row r="231" spans="1:15">
      <c r="A231" s="57"/>
      <c r="B231" s="60"/>
      <c r="C231" s="57"/>
      <c r="D231" s="78"/>
      <c r="E231" s="59"/>
      <c r="F231" s="57"/>
      <c r="G231" s="57"/>
      <c r="H231" s="57"/>
      <c r="I231" s="57"/>
      <c r="J231" s="57"/>
      <c r="K231" s="57"/>
      <c r="L231" s="57"/>
      <c r="M231" s="13" t="str">
        <f>IF(E231="","",IF(D231="音响技术初级",500,VLOOKUP(E231,认证费用【新】!$B$4:$C$15,2,0)))</f>
        <v/>
      </c>
      <c r="N231" s="13" t="e">
        <f>IF(#REF!="","",IF(#REF!="n",0,VLOOKUP(E231,认证费用【新】!$B$4:$C$15,3,0)))</f>
        <v>#REF!</v>
      </c>
      <c r="O231" s="13" t="str">
        <f t="shared" si="3"/>
        <v/>
      </c>
    </row>
    <row r="232" spans="1:15" s="48" customFormat="1">
      <c r="A232" s="57"/>
      <c r="B232" s="58"/>
      <c r="C232" s="57"/>
      <c r="D232" s="78"/>
      <c r="E232" s="59"/>
      <c r="F232" s="57"/>
      <c r="G232" s="57"/>
      <c r="H232" s="57"/>
      <c r="I232" s="57"/>
      <c r="J232" s="57"/>
      <c r="K232" s="57"/>
      <c r="L232" s="57"/>
      <c r="M232" s="13" t="str">
        <f>IF(E232="","",IF(D232="音响技术初级",500,VLOOKUP(E232,认证费用【新】!$B$4:$C$15,2,0)))</f>
        <v/>
      </c>
      <c r="N232" s="13" t="e">
        <f>IF(#REF!="","",IF(#REF!="n",0,VLOOKUP(E232,认证费用【新】!$B$4:$C$15,3,0)))</f>
        <v>#REF!</v>
      </c>
      <c r="O232" s="13" t="str">
        <f t="shared" si="3"/>
        <v/>
      </c>
    </row>
    <row r="233" spans="1:15">
      <c r="A233" s="57"/>
      <c r="B233" s="57"/>
      <c r="C233" s="57"/>
      <c r="D233" s="78"/>
      <c r="E233" s="59"/>
      <c r="F233" s="57"/>
      <c r="G233" s="57"/>
      <c r="H233" s="57"/>
      <c r="I233" s="57"/>
      <c r="J233" s="57"/>
      <c r="K233" s="57"/>
      <c r="L233" s="57"/>
      <c r="M233" s="13" t="str">
        <f>IF(E233="","",IF(D233="音响技术初级",500,VLOOKUP(E233,认证费用【新】!$B$4:$C$15,2,0)))</f>
        <v/>
      </c>
      <c r="N233" s="13" t="e">
        <f>IF(#REF!="","",IF(#REF!="n",0,VLOOKUP(E233,认证费用【新】!$B$4:$C$15,3,0)))</f>
        <v>#REF!</v>
      </c>
      <c r="O233" s="13" t="str">
        <f t="shared" si="3"/>
        <v/>
      </c>
    </row>
    <row r="234" spans="1:15">
      <c r="A234" s="57"/>
      <c r="B234" s="57"/>
      <c r="C234" s="57"/>
      <c r="D234" s="78"/>
      <c r="E234" s="59"/>
      <c r="F234" s="57"/>
      <c r="G234" s="57"/>
      <c r="H234" s="57"/>
      <c r="I234" s="57"/>
      <c r="J234" s="57"/>
      <c r="K234" s="57"/>
      <c r="L234" s="57"/>
      <c r="M234" s="13" t="str">
        <f>IF(E234="","",IF(D234="音响技术初级",500,VLOOKUP(E234,认证费用【新】!$B$4:$C$15,2,0)))</f>
        <v/>
      </c>
      <c r="N234" s="13" t="e">
        <f>IF(#REF!="","",IF(#REF!="n",0,VLOOKUP(E234,认证费用【新】!$B$4:$C$15,3,0)))</f>
        <v>#REF!</v>
      </c>
      <c r="O234" s="13" t="str">
        <f t="shared" si="3"/>
        <v/>
      </c>
    </row>
    <row r="235" spans="1:15">
      <c r="A235" s="57"/>
      <c r="B235" s="60"/>
      <c r="C235" s="57"/>
      <c r="D235" s="78"/>
      <c r="E235" s="59"/>
      <c r="F235" s="57"/>
      <c r="G235" s="57"/>
      <c r="H235" s="57"/>
      <c r="I235" s="57"/>
      <c r="J235" s="57"/>
      <c r="K235" s="57"/>
      <c r="L235" s="57"/>
      <c r="M235" s="13" t="str">
        <f>IF(E235="","",IF(D235="音响技术初级",500,VLOOKUP(E235,认证费用【新】!$B$4:$C$15,2,0)))</f>
        <v/>
      </c>
      <c r="N235" s="13" t="e">
        <f>IF(#REF!="","",IF(#REF!="n",0,VLOOKUP(E235,认证费用【新】!$B$4:$C$15,3,0)))</f>
        <v>#REF!</v>
      </c>
      <c r="O235" s="13" t="str">
        <f t="shared" si="3"/>
        <v/>
      </c>
    </row>
    <row r="236" spans="1:15">
      <c r="A236" s="57"/>
      <c r="B236" s="60"/>
      <c r="C236" s="57"/>
      <c r="D236" s="78"/>
      <c r="E236" s="59"/>
      <c r="F236" s="57"/>
      <c r="G236" s="57"/>
      <c r="H236" s="57"/>
      <c r="I236" s="57"/>
      <c r="J236" s="57"/>
      <c r="K236" s="57"/>
      <c r="L236" s="57"/>
      <c r="M236" s="13" t="str">
        <f>IF(E236="","",IF(D236="音响技术初级",500,VLOOKUP(E236,认证费用【新】!$B$4:$C$15,2,0)))</f>
        <v/>
      </c>
      <c r="N236" s="13" t="e">
        <f>IF(#REF!="","",IF(#REF!="n",0,VLOOKUP(E236,认证费用【新】!$B$4:$C$15,3,0)))</f>
        <v>#REF!</v>
      </c>
      <c r="O236" s="13" t="str">
        <f t="shared" si="3"/>
        <v/>
      </c>
    </row>
    <row r="237" spans="1:15">
      <c r="A237" s="57"/>
      <c r="B237" s="60"/>
      <c r="C237" s="57"/>
      <c r="D237" s="78"/>
      <c r="E237" s="59"/>
      <c r="F237" s="57"/>
      <c r="G237" s="57"/>
      <c r="H237" s="57"/>
      <c r="I237" s="57"/>
      <c r="J237" s="57"/>
      <c r="K237" s="57"/>
      <c r="L237" s="57"/>
      <c r="M237" s="13" t="str">
        <f>IF(E237="","",IF(D237="音响技术初级",500,VLOOKUP(E237,认证费用【新】!$B$4:$C$15,2,0)))</f>
        <v/>
      </c>
      <c r="N237" s="13" t="e">
        <f>IF(#REF!="","",IF(#REF!="n",0,VLOOKUP(E237,认证费用【新】!$B$4:$C$15,3,0)))</f>
        <v>#REF!</v>
      </c>
      <c r="O237" s="13" t="str">
        <f t="shared" si="3"/>
        <v/>
      </c>
    </row>
    <row r="238" spans="1:15">
      <c r="A238" s="57"/>
      <c r="B238" s="60"/>
      <c r="C238" s="57"/>
      <c r="D238" s="78"/>
      <c r="E238" s="59"/>
      <c r="F238" s="57"/>
      <c r="G238" s="57"/>
      <c r="H238" s="57"/>
      <c r="I238" s="57"/>
      <c r="J238" s="57"/>
      <c r="K238" s="57"/>
      <c r="L238" s="57"/>
      <c r="M238" s="13" t="str">
        <f>IF(E238="","",IF(D238="音响技术初级",500,VLOOKUP(E238,认证费用【新】!$B$4:$C$15,2,0)))</f>
        <v/>
      </c>
      <c r="N238" s="13" t="e">
        <f>IF(#REF!="","",IF(#REF!="n",0,VLOOKUP(E238,认证费用【新】!$B$4:$C$15,3,0)))</f>
        <v>#REF!</v>
      </c>
      <c r="O238" s="13" t="str">
        <f t="shared" si="3"/>
        <v/>
      </c>
    </row>
    <row r="239" spans="1:15">
      <c r="A239" s="57"/>
      <c r="B239" s="60"/>
      <c r="C239" s="57"/>
      <c r="D239" s="78"/>
      <c r="E239" s="59"/>
      <c r="F239" s="57"/>
      <c r="G239" s="57"/>
      <c r="H239" s="57"/>
      <c r="I239" s="57"/>
      <c r="J239" s="57"/>
      <c r="K239" s="57"/>
      <c r="L239" s="57"/>
      <c r="M239" s="13" t="str">
        <f>IF(E239="","",IF(D239="音响技术初级",500,VLOOKUP(E239,认证费用【新】!$B$4:$C$15,2,0)))</f>
        <v/>
      </c>
      <c r="N239" s="13" t="e">
        <f>IF(#REF!="","",IF(#REF!="n",0,VLOOKUP(E239,认证费用【新】!$B$4:$C$15,3,0)))</f>
        <v>#REF!</v>
      </c>
      <c r="O239" s="13" t="str">
        <f t="shared" si="3"/>
        <v/>
      </c>
    </row>
    <row r="240" spans="1:15">
      <c r="A240" s="57"/>
      <c r="B240" s="60"/>
      <c r="C240" s="57"/>
      <c r="D240" s="78"/>
      <c r="E240" s="59"/>
      <c r="F240" s="57"/>
      <c r="G240" s="57"/>
      <c r="H240" s="57"/>
      <c r="I240" s="57"/>
      <c r="J240" s="57"/>
      <c r="K240" s="57"/>
      <c r="L240" s="57"/>
      <c r="M240" s="13" t="str">
        <f>IF(E240="","",IF(D240="音响技术初级",500,VLOOKUP(E240,认证费用【新】!$B$4:$C$15,2,0)))</f>
        <v/>
      </c>
      <c r="N240" s="13" t="e">
        <f>IF(#REF!="","",IF(#REF!="n",0,VLOOKUP(E240,认证费用【新】!$B$4:$C$15,3,0)))</f>
        <v>#REF!</v>
      </c>
      <c r="O240" s="13" t="str">
        <f t="shared" si="3"/>
        <v/>
      </c>
    </row>
    <row r="241" spans="1:15">
      <c r="A241" s="57"/>
      <c r="B241" s="60"/>
      <c r="C241" s="57"/>
      <c r="D241" s="78"/>
      <c r="E241" s="59"/>
      <c r="F241" s="57"/>
      <c r="G241" s="57"/>
      <c r="H241" s="57"/>
      <c r="I241" s="57"/>
      <c r="J241" s="57"/>
      <c r="K241" s="57"/>
      <c r="L241" s="57"/>
      <c r="M241" s="13" t="str">
        <f>IF(E241="","",IF(D241="音响技术初级",500,VLOOKUP(E241,认证费用【新】!$B$4:$C$15,2,0)))</f>
        <v/>
      </c>
      <c r="N241" s="13" t="e">
        <f>IF(#REF!="","",IF(#REF!="n",0,VLOOKUP(E241,认证费用【新】!$B$4:$C$15,3,0)))</f>
        <v>#REF!</v>
      </c>
      <c r="O241" s="13" t="str">
        <f t="shared" si="3"/>
        <v/>
      </c>
    </row>
    <row r="242" spans="1:15">
      <c r="A242" s="57"/>
      <c r="B242" s="60"/>
      <c r="C242" s="57"/>
      <c r="D242" s="78"/>
      <c r="E242" s="59"/>
      <c r="F242" s="57"/>
      <c r="G242" s="57"/>
      <c r="H242" s="57"/>
      <c r="I242" s="57"/>
      <c r="J242" s="57"/>
      <c r="K242" s="57"/>
      <c r="L242" s="57"/>
      <c r="M242" s="13" t="str">
        <f>IF(E242="","",IF(D242="音响技术初级",500,VLOOKUP(E242,认证费用【新】!$B$4:$C$15,2,0)))</f>
        <v/>
      </c>
      <c r="N242" s="13" t="e">
        <f>IF(#REF!="","",IF(#REF!="n",0,VLOOKUP(E242,认证费用【新】!$B$4:$C$15,3,0)))</f>
        <v>#REF!</v>
      </c>
      <c r="O242" s="13" t="str">
        <f t="shared" si="3"/>
        <v/>
      </c>
    </row>
    <row r="243" spans="1:15">
      <c r="A243" s="57"/>
      <c r="B243" s="57"/>
      <c r="C243" s="57"/>
      <c r="D243" s="78"/>
      <c r="E243" s="59"/>
      <c r="F243" s="57"/>
      <c r="G243" s="57"/>
      <c r="H243" s="57"/>
      <c r="I243" s="57"/>
      <c r="J243" s="57"/>
      <c r="K243" s="57"/>
      <c r="L243" s="57"/>
      <c r="M243" s="13" t="str">
        <f>IF(E243="","",IF(D243="音响技术初级",500,VLOOKUP(E243,认证费用【新】!$B$4:$C$15,2,0)))</f>
        <v/>
      </c>
      <c r="N243" s="13" t="e">
        <f>IF(#REF!="","",IF(#REF!="n",0,VLOOKUP(E243,认证费用【新】!$B$4:$C$15,3,0)))</f>
        <v>#REF!</v>
      </c>
      <c r="O243" s="13" t="str">
        <f t="shared" si="3"/>
        <v/>
      </c>
    </row>
    <row r="244" spans="1:15">
      <c r="A244" s="57"/>
      <c r="B244" s="57"/>
      <c r="C244" s="57"/>
      <c r="D244" s="78"/>
      <c r="E244" s="59"/>
      <c r="F244" s="57"/>
      <c r="G244" s="57"/>
      <c r="H244" s="57"/>
      <c r="I244" s="57"/>
      <c r="J244" s="57"/>
      <c r="K244" s="57"/>
      <c r="L244" s="57"/>
      <c r="M244" s="13" t="str">
        <f>IF(E244="","",IF(D244="音响技术初级",500,VLOOKUP(E244,认证费用【新】!$B$4:$C$15,2,0)))</f>
        <v/>
      </c>
      <c r="N244" s="13" t="e">
        <f>IF(#REF!="","",IF(#REF!="n",0,VLOOKUP(E244,认证费用【新】!$B$4:$C$15,3,0)))</f>
        <v>#REF!</v>
      </c>
      <c r="O244" s="13" t="str">
        <f t="shared" si="3"/>
        <v/>
      </c>
    </row>
    <row r="245" spans="1:15">
      <c r="A245" s="57"/>
      <c r="B245" s="57"/>
      <c r="C245" s="57"/>
      <c r="D245" s="78"/>
      <c r="E245" s="59"/>
      <c r="F245" s="57"/>
      <c r="G245" s="57"/>
      <c r="H245" s="57"/>
      <c r="I245" s="57"/>
      <c r="J245" s="57"/>
      <c r="K245" s="57"/>
      <c r="L245" s="57"/>
      <c r="M245" s="13" t="str">
        <f>IF(E245="","",IF(D245="音响技术初级",500,VLOOKUP(E245,认证费用【新】!$B$4:$C$15,2,0)))</f>
        <v/>
      </c>
      <c r="N245" s="13" t="e">
        <f>IF(#REF!="","",IF(#REF!="n",0,VLOOKUP(E245,认证费用【新】!$B$4:$C$15,3,0)))</f>
        <v>#REF!</v>
      </c>
      <c r="O245" s="13" t="str">
        <f t="shared" si="3"/>
        <v/>
      </c>
    </row>
    <row r="246" spans="1:15">
      <c r="A246" s="57"/>
      <c r="B246" s="57"/>
      <c r="C246" s="57"/>
      <c r="D246" s="78"/>
      <c r="E246" s="59"/>
      <c r="F246" s="57"/>
      <c r="G246" s="57"/>
      <c r="H246" s="57"/>
      <c r="I246" s="57"/>
      <c r="J246" s="57"/>
      <c r="K246" s="57"/>
      <c r="L246" s="57"/>
      <c r="M246" s="13" t="str">
        <f>IF(E246="","",IF(D246="音响技术初级",500,VLOOKUP(E246,认证费用【新】!$B$4:$C$15,2,0)))</f>
        <v/>
      </c>
      <c r="N246" s="13" t="e">
        <f>IF(#REF!="","",IF(#REF!="n",0,VLOOKUP(E246,认证费用【新】!$B$4:$C$15,3,0)))</f>
        <v>#REF!</v>
      </c>
      <c r="O246" s="13" t="str">
        <f t="shared" si="3"/>
        <v/>
      </c>
    </row>
    <row r="247" spans="1:15">
      <c r="A247" s="57"/>
      <c r="B247" s="57"/>
      <c r="C247" s="57"/>
      <c r="D247" s="78"/>
      <c r="E247" s="59"/>
      <c r="F247" s="57"/>
      <c r="G247" s="57"/>
      <c r="H247" s="57"/>
      <c r="I247" s="57"/>
      <c r="J247" s="57"/>
      <c r="K247" s="57"/>
      <c r="L247" s="57"/>
      <c r="M247" s="13" t="str">
        <f>IF(E247="","",IF(D247="音响技术初级",500,VLOOKUP(E247,认证费用【新】!$B$4:$C$15,2,0)))</f>
        <v/>
      </c>
      <c r="N247" s="13" t="e">
        <f>IF(#REF!="","",IF(#REF!="n",0,VLOOKUP(E247,认证费用【新】!$B$4:$C$15,3,0)))</f>
        <v>#REF!</v>
      </c>
      <c r="O247" s="13" t="str">
        <f t="shared" si="3"/>
        <v/>
      </c>
    </row>
    <row r="248" spans="1:15">
      <c r="A248" s="57"/>
      <c r="B248" s="60"/>
      <c r="C248" s="57"/>
      <c r="D248" s="78"/>
      <c r="E248" s="59"/>
      <c r="F248" s="57"/>
      <c r="G248" s="57"/>
      <c r="H248" s="57"/>
      <c r="I248" s="57"/>
      <c r="J248" s="57"/>
      <c r="K248" s="57"/>
      <c r="L248" s="57"/>
      <c r="M248" s="13" t="str">
        <f>IF(E248="","",IF(D248="音响技术初级",500,VLOOKUP(E248,认证费用【新】!$B$4:$C$15,2,0)))</f>
        <v/>
      </c>
      <c r="N248" s="13" t="e">
        <f>IF(#REF!="","",IF(#REF!="n",0,VLOOKUP(E248,认证费用【新】!$B$4:$C$15,3,0)))</f>
        <v>#REF!</v>
      </c>
      <c r="O248" s="13" t="str">
        <f t="shared" si="3"/>
        <v/>
      </c>
    </row>
    <row r="249" spans="1:15">
      <c r="A249" s="57"/>
      <c r="B249" s="60"/>
      <c r="C249" s="57"/>
      <c r="D249" s="78"/>
      <c r="E249" s="59"/>
      <c r="F249" s="57"/>
      <c r="G249" s="57"/>
      <c r="H249" s="57"/>
      <c r="I249" s="57"/>
      <c r="J249" s="57"/>
      <c r="K249" s="57"/>
      <c r="L249" s="57"/>
      <c r="M249" s="13" t="str">
        <f>IF(E249="","",IF(D249="音响技术初级",500,VLOOKUP(E249,认证费用【新】!$B$4:$C$15,2,0)))</f>
        <v/>
      </c>
      <c r="N249" s="13" t="e">
        <f>IF(#REF!="","",IF(#REF!="n",0,VLOOKUP(E249,认证费用【新】!$B$4:$C$15,3,0)))</f>
        <v>#REF!</v>
      </c>
      <c r="O249" s="13" t="str">
        <f t="shared" si="3"/>
        <v/>
      </c>
    </row>
    <row r="250" spans="1:15">
      <c r="A250" s="57"/>
      <c r="B250" s="60"/>
      <c r="C250" s="57"/>
      <c r="D250" s="78"/>
      <c r="E250" s="59"/>
      <c r="F250" s="57"/>
      <c r="G250" s="57"/>
      <c r="H250" s="57"/>
      <c r="I250" s="57"/>
      <c r="J250" s="57"/>
      <c r="K250" s="57"/>
      <c r="L250" s="57"/>
      <c r="M250" s="13" t="str">
        <f>IF(E250="","",IF(D250="音响技术初级",500,VLOOKUP(E250,认证费用【新】!$B$4:$C$15,2,0)))</f>
        <v/>
      </c>
      <c r="N250" s="13" t="e">
        <f>IF(#REF!="","",IF(#REF!="n",0,VLOOKUP(E250,认证费用【新】!$B$4:$C$15,3,0)))</f>
        <v>#REF!</v>
      </c>
      <c r="O250" s="13" t="str">
        <f t="shared" si="3"/>
        <v/>
      </c>
    </row>
    <row r="251" spans="1:15">
      <c r="A251" s="57"/>
      <c r="B251" s="60"/>
      <c r="C251" s="57"/>
      <c r="D251" s="78"/>
      <c r="E251" s="59"/>
      <c r="F251" s="57"/>
      <c r="G251" s="57"/>
      <c r="H251" s="57"/>
      <c r="I251" s="57"/>
      <c r="J251" s="57"/>
      <c r="K251" s="57"/>
      <c r="L251" s="57"/>
      <c r="M251" s="13" t="str">
        <f>IF(E251="","",IF(D251="音响技术初级",500,VLOOKUP(E251,认证费用【新】!$B$4:$C$15,2,0)))</f>
        <v/>
      </c>
      <c r="N251" s="13" t="e">
        <f>IF(#REF!="","",IF(#REF!="n",0,VLOOKUP(E251,认证费用【新】!$B$4:$C$15,3,0)))</f>
        <v>#REF!</v>
      </c>
      <c r="O251" s="13" t="str">
        <f t="shared" si="3"/>
        <v/>
      </c>
    </row>
    <row r="252" spans="1:15">
      <c r="A252" s="57"/>
      <c r="B252" s="60"/>
      <c r="C252" s="57"/>
      <c r="D252" s="78"/>
      <c r="E252" s="59"/>
      <c r="F252" s="57"/>
      <c r="G252" s="57"/>
      <c r="H252" s="57"/>
      <c r="I252" s="57"/>
      <c r="J252" s="57"/>
      <c r="K252" s="57"/>
      <c r="L252" s="57"/>
      <c r="M252" s="13" t="str">
        <f>IF(E252="","",IF(D252="音响技术初级",500,VLOOKUP(E252,认证费用【新】!$B$4:$C$15,2,0)))</f>
        <v/>
      </c>
      <c r="N252" s="13" t="e">
        <f>IF(#REF!="","",IF(#REF!="n",0,VLOOKUP(E252,认证费用【新】!$B$4:$C$15,3,0)))</f>
        <v>#REF!</v>
      </c>
      <c r="O252" s="13" t="str">
        <f t="shared" si="3"/>
        <v/>
      </c>
    </row>
    <row r="253" spans="1:15">
      <c r="A253" s="57"/>
      <c r="B253" s="60"/>
      <c r="C253" s="57"/>
      <c r="D253" s="78"/>
      <c r="E253" s="59"/>
      <c r="F253" s="57"/>
      <c r="G253" s="57"/>
      <c r="H253" s="57"/>
      <c r="I253" s="57"/>
      <c r="J253" s="57"/>
      <c r="K253" s="57"/>
      <c r="L253" s="57"/>
      <c r="M253" s="13" t="str">
        <f>IF(E253="","",IF(D253="音响技术初级",500,VLOOKUP(E253,认证费用【新】!$B$4:$C$15,2,0)))</f>
        <v/>
      </c>
      <c r="N253" s="13" t="e">
        <f>IF(#REF!="","",IF(#REF!="n",0,VLOOKUP(E253,认证费用【新】!$B$4:$C$15,3,0)))</f>
        <v>#REF!</v>
      </c>
      <c r="O253" s="13" t="str">
        <f t="shared" si="3"/>
        <v/>
      </c>
    </row>
    <row r="254" spans="1:15" s="48" customFormat="1">
      <c r="A254" s="57"/>
      <c r="B254" s="58"/>
      <c r="C254" s="57"/>
      <c r="D254" s="78"/>
      <c r="E254" s="59"/>
      <c r="F254" s="57"/>
      <c r="G254" s="57"/>
      <c r="H254" s="57"/>
      <c r="I254" s="57"/>
      <c r="J254" s="57"/>
      <c r="K254" s="57"/>
      <c r="L254" s="57"/>
      <c r="M254" s="13" t="str">
        <f>IF(E254="","",IF(D254="音响技术初级",500,VLOOKUP(E254,认证费用【新】!$B$4:$C$15,2,0)))</f>
        <v/>
      </c>
      <c r="N254" s="13" t="e">
        <f>IF(#REF!="","",IF(#REF!="n",0,VLOOKUP(E254,认证费用【新】!$B$4:$C$15,3,0)))</f>
        <v>#REF!</v>
      </c>
      <c r="O254" s="13" t="str">
        <f t="shared" si="3"/>
        <v/>
      </c>
    </row>
    <row r="255" spans="1:15">
      <c r="A255" s="57"/>
      <c r="B255" s="57"/>
      <c r="C255" s="57"/>
      <c r="D255" s="78"/>
      <c r="E255" s="59"/>
      <c r="F255" s="57"/>
      <c r="G255" s="57"/>
      <c r="H255" s="57"/>
      <c r="I255" s="57"/>
      <c r="J255" s="57"/>
      <c r="K255" s="57"/>
      <c r="L255" s="57"/>
      <c r="M255" s="13" t="str">
        <f>IF(E255="","",IF(D255="音响技术初级",500,VLOOKUP(E255,认证费用【新】!$B$4:$C$15,2,0)))</f>
        <v/>
      </c>
      <c r="N255" s="13" t="e">
        <f>IF(#REF!="","",IF(#REF!="n",0,VLOOKUP(E255,认证费用【新】!$B$4:$C$15,3,0)))</f>
        <v>#REF!</v>
      </c>
      <c r="O255" s="13" t="str">
        <f t="shared" si="3"/>
        <v/>
      </c>
    </row>
    <row r="256" spans="1:15">
      <c r="A256" s="57"/>
      <c r="B256" s="57"/>
      <c r="C256" s="57"/>
      <c r="D256" s="78"/>
      <c r="E256" s="59"/>
      <c r="F256" s="57"/>
      <c r="G256" s="57"/>
      <c r="H256" s="57"/>
      <c r="I256" s="57"/>
      <c r="J256" s="57"/>
      <c r="K256" s="57"/>
      <c r="L256" s="57"/>
      <c r="M256" s="13" t="str">
        <f>IF(E256="","",IF(D256="音响技术初级",500,VLOOKUP(E256,认证费用【新】!$B$4:$C$15,2,0)))</f>
        <v/>
      </c>
      <c r="N256" s="13" t="e">
        <f>IF(#REF!="","",IF(#REF!="n",0,VLOOKUP(E256,认证费用【新】!$B$4:$C$15,3,0)))</f>
        <v>#REF!</v>
      </c>
      <c r="O256" s="13" t="str">
        <f t="shared" si="3"/>
        <v/>
      </c>
    </row>
    <row r="257" spans="1:15">
      <c r="A257" s="57"/>
      <c r="B257" s="60"/>
      <c r="C257" s="57"/>
      <c r="D257" s="78"/>
      <c r="E257" s="59"/>
      <c r="F257" s="57"/>
      <c r="G257" s="57"/>
      <c r="H257" s="57"/>
      <c r="I257" s="57"/>
      <c r="J257" s="57"/>
      <c r="K257" s="57"/>
      <c r="L257" s="57"/>
      <c r="M257" s="13" t="str">
        <f>IF(E257="","",IF(D257="音响技术初级",500,VLOOKUP(E257,认证费用【新】!$B$4:$C$15,2,0)))</f>
        <v/>
      </c>
      <c r="N257" s="13" t="e">
        <f>IF(#REF!="","",IF(#REF!="n",0,VLOOKUP(E257,认证费用【新】!$B$4:$C$15,3,0)))</f>
        <v>#REF!</v>
      </c>
      <c r="O257" s="13" t="str">
        <f t="shared" si="3"/>
        <v/>
      </c>
    </row>
    <row r="258" spans="1:15">
      <c r="A258" s="57"/>
      <c r="B258" s="60"/>
      <c r="C258" s="57"/>
      <c r="D258" s="78"/>
      <c r="E258" s="59"/>
      <c r="F258" s="57"/>
      <c r="G258" s="57"/>
      <c r="H258" s="57"/>
      <c r="I258" s="57"/>
      <c r="J258" s="57"/>
      <c r="K258" s="57"/>
      <c r="L258" s="57"/>
      <c r="M258" s="13" t="str">
        <f>IF(E258="","",IF(D258="音响技术初级",500,VLOOKUP(E258,认证费用【新】!$B$4:$C$15,2,0)))</f>
        <v/>
      </c>
      <c r="N258" s="13" t="e">
        <f>IF(#REF!="","",IF(#REF!="n",0,VLOOKUP(E258,认证费用【新】!$B$4:$C$15,3,0)))</f>
        <v>#REF!</v>
      </c>
      <c r="O258" s="13" t="str">
        <f t="shared" si="3"/>
        <v/>
      </c>
    </row>
    <row r="259" spans="1:15">
      <c r="A259" s="57"/>
      <c r="B259" s="60"/>
      <c r="C259" s="57"/>
      <c r="D259" s="78"/>
      <c r="E259" s="59"/>
      <c r="F259" s="57"/>
      <c r="G259" s="57"/>
      <c r="H259" s="57"/>
      <c r="I259" s="57"/>
      <c r="J259" s="57"/>
      <c r="K259" s="57"/>
      <c r="L259" s="57"/>
      <c r="M259" s="13" t="str">
        <f>IF(E259="","",IF(D259="音响技术初级",500,VLOOKUP(E259,认证费用【新】!$B$4:$C$15,2,0)))</f>
        <v/>
      </c>
      <c r="N259" s="13" t="e">
        <f>IF(#REF!="","",IF(#REF!="n",0,VLOOKUP(E259,认证费用【新】!$B$4:$C$15,3,0)))</f>
        <v>#REF!</v>
      </c>
      <c r="O259" s="13" t="str">
        <f t="shared" si="3"/>
        <v/>
      </c>
    </row>
    <row r="260" spans="1:15">
      <c r="A260" s="57"/>
      <c r="B260" s="60"/>
      <c r="C260" s="57"/>
      <c r="D260" s="78"/>
      <c r="E260" s="59"/>
      <c r="F260" s="57"/>
      <c r="G260" s="57"/>
      <c r="H260" s="57"/>
      <c r="I260" s="57"/>
      <c r="J260" s="57"/>
      <c r="K260" s="57"/>
      <c r="L260" s="57"/>
      <c r="M260" s="13" t="str">
        <f>IF(E260="","",IF(D260="音响技术初级",500,VLOOKUP(E260,认证费用【新】!$B$4:$C$15,2,0)))</f>
        <v/>
      </c>
      <c r="N260" s="13" t="e">
        <f>IF(#REF!="","",IF(#REF!="n",0,VLOOKUP(E260,认证费用【新】!$B$4:$C$15,3,0)))</f>
        <v>#REF!</v>
      </c>
      <c r="O260" s="13" t="str">
        <f t="shared" si="3"/>
        <v/>
      </c>
    </row>
    <row r="261" spans="1:15">
      <c r="A261" s="57"/>
      <c r="B261" s="60"/>
      <c r="C261" s="57"/>
      <c r="D261" s="78"/>
      <c r="E261" s="59"/>
      <c r="F261" s="57"/>
      <c r="G261" s="57"/>
      <c r="H261" s="57"/>
      <c r="I261" s="57"/>
      <c r="J261" s="57"/>
      <c r="K261" s="57"/>
      <c r="L261" s="57"/>
      <c r="M261" s="13" t="str">
        <f>IF(E261="","",IF(D261="音响技术初级",500,VLOOKUP(E261,认证费用【新】!$B$4:$C$15,2,0)))</f>
        <v/>
      </c>
      <c r="N261" s="13" t="e">
        <f>IF(#REF!="","",IF(#REF!="n",0,VLOOKUP(E261,认证费用【新】!$B$4:$C$15,3,0)))</f>
        <v>#REF!</v>
      </c>
      <c r="O261" s="13" t="str">
        <f t="shared" si="3"/>
        <v/>
      </c>
    </row>
    <row r="262" spans="1:15">
      <c r="A262" s="57"/>
      <c r="B262" s="60"/>
      <c r="C262" s="57"/>
      <c r="D262" s="78"/>
      <c r="E262" s="59"/>
      <c r="F262" s="57"/>
      <c r="G262" s="57"/>
      <c r="H262" s="57"/>
      <c r="I262" s="57"/>
      <c r="J262" s="57"/>
      <c r="K262" s="57"/>
      <c r="L262" s="57"/>
      <c r="M262" s="13" t="str">
        <f>IF(E262="","",IF(D262="音响技术初级",500,VLOOKUP(E262,认证费用【新】!$B$4:$C$15,2,0)))</f>
        <v/>
      </c>
      <c r="N262" s="13" t="e">
        <f>IF(#REF!="","",IF(#REF!="n",0,VLOOKUP(E262,认证费用【新】!$B$4:$C$15,3,0)))</f>
        <v>#REF!</v>
      </c>
      <c r="O262" s="13" t="str">
        <f t="shared" si="3"/>
        <v/>
      </c>
    </row>
    <row r="263" spans="1:15">
      <c r="A263" s="57"/>
      <c r="B263" s="60"/>
      <c r="C263" s="57"/>
      <c r="D263" s="78"/>
      <c r="E263" s="59"/>
      <c r="F263" s="57"/>
      <c r="G263" s="57"/>
      <c r="H263" s="57"/>
      <c r="I263" s="57"/>
      <c r="J263" s="57"/>
      <c r="K263" s="57"/>
      <c r="L263" s="57"/>
      <c r="M263" s="13" t="str">
        <f>IF(E263="","",IF(D263="音响技术初级",500,VLOOKUP(E263,认证费用【新】!$B$4:$C$15,2,0)))</f>
        <v/>
      </c>
      <c r="N263" s="13" t="e">
        <f>IF(#REF!="","",IF(#REF!="n",0,VLOOKUP(E263,认证费用【新】!$B$4:$C$15,3,0)))</f>
        <v>#REF!</v>
      </c>
      <c r="O263" s="13" t="str">
        <f t="shared" si="3"/>
        <v/>
      </c>
    </row>
    <row r="264" spans="1:15">
      <c r="A264" s="57"/>
      <c r="B264" s="60"/>
      <c r="C264" s="57"/>
      <c r="D264" s="78"/>
      <c r="E264" s="59"/>
      <c r="F264" s="57"/>
      <c r="G264" s="57"/>
      <c r="H264" s="57"/>
      <c r="I264" s="57"/>
      <c r="J264" s="57"/>
      <c r="K264" s="57"/>
      <c r="L264" s="57"/>
      <c r="M264" s="13" t="str">
        <f>IF(E264="","",IF(D264="音响技术初级",500,VLOOKUP(E264,认证费用【新】!$B$4:$C$15,2,0)))</f>
        <v/>
      </c>
      <c r="N264" s="13" t="e">
        <f>IF(#REF!="","",IF(#REF!="n",0,VLOOKUP(E264,认证费用【新】!$B$4:$C$15,3,0)))</f>
        <v>#REF!</v>
      </c>
      <c r="O264" s="13" t="str">
        <f t="shared" si="3"/>
        <v/>
      </c>
    </row>
    <row r="265" spans="1:15">
      <c r="A265" s="57"/>
      <c r="B265" s="57"/>
      <c r="C265" s="57"/>
      <c r="D265" s="78"/>
      <c r="E265" s="59"/>
      <c r="F265" s="57"/>
      <c r="G265" s="57"/>
      <c r="H265" s="57"/>
      <c r="I265" s="57"/>
      <c r="J265" s="57"/>
      <c r="K265" s="57"/>
      <c r="L265" s="57"/>
      <c r="M265" s="13" t="str">
        <f>IF(E265="","",IF(D265="音响技术初级",500,VLOOKUP(E265,认证费用【新】!$B$4:$C$15,2,0)))</f>
        <v/>
      </c>
      <c r="N265" s="13" t="e">
        <f>IF(#REF!="","",IF(#REF!="n",0,VLOOKUP(E265,认证费用【新】!$B$4:$C$15,3,0)))</f>
        <v>#REF!</v>
      </c>
      <c r="O265" s="13" t="str">
        <f t="shared" si="3"/>
        <v/>
      </c>
    </row>
    <row r="266" spans="1:15">
      <c r="A266" s="57"/>
      <c r="B266" s="57"/>
      <c r="C266" s="57"/>
      <c r="D266" s="78"/>
      <c r="E266" s="59"/>
      <c r="F266" s="57"/>
      <c r="G266" s="57"/>
      <c r="H266" s="57"/>
      <c r="I266" s="57"/>
      <c r="J266" s="57"/>
      <c r="K266" s="57"/>
      <c r="L266" s="57"/>
      <c r="M266" s="13" t="str">
        <f>IF(E266="","",IF(D266="音响技术初级",500,VLOOKUP(E266,认证费用【新】!$B$4:$C$15,2,0)))</f>
        <v/>
      </c>
      <c r="N266" s="13" t="e">
        <f>IF(#REF!="","",IF(#REF!="n",0,VLOOKUP(E266,认证费用【新】!$B$4:$C$15,3,0)))</f>
        <v>#REF!</v>
      </c>
      <c r="O266" s="13" t="str">
        <f t="shared" si="3"/>
        <v/>
      </c>
    </row>
    <row r="267" spans="1:15">
      <c r="A267" s="57"/>
      <c r="B267" s="57"/>
      <c r="C267" s="57"/>
      <c r="D267" s="78"/>
      <c r="E267" s="59"/>
      <c r="F267" s="57"/>
      <c r="G267" s="57"/>
      <c r="H267" s="57"/>
      <c r="I267" s="57"/>
      <c r="J267" s="57"/>
      <c r="K267" s="57"/>
      <c r="L267" s="57"/>
      <c r="M267" s="13" t="str">
        <f>IF(E267="","",IF(D267="音响技术初级",500,VLOOKUP(E267,认证费用【新】!$B$4:$C$15,2,0)))</f>
        <v/>
      </c>
      <c r="N267" s="13" t="e">
        <f>IF(#REF!="","",IF(#REF!="n",0,VLOOKUP(E267,认证费用【新】!$B$4:$C$15,3,0)))</f>
        <v>#REF!</v>
      </c>
      <c r="O267" s="13" t="str">
        <f t="shared" si="3"/>
        <v/>
      </c>
    </row>
    <row r="268" spans="1:15">
      <c r="A268" s="57"/>
      <c r="B268" s="57"/>
      <c r="C268" s="57"/>
      <c r="D268" s="78"/>
      <c r="E268" s="59"/>
      <c r="F268" s="57"/>
      <c r="G268" s="57"/>
      <c r="H268" s="57"/>
      <c r="I268" s="57"/>
      <c r="J268" s="57"/>
      <c r="K268" s="57"/>
      <c r="L268" s="57"/>
      <c r="M268" s="13" t="str">
        <f>IF(E268="","",IF(D268="音响技术初级",500,VLOOKUP(E268,认证费用【新】!$B$4:$C$15,2,0)))</f>
        <v/>
      </c>
      <c r="N268" s="13" t="e">
        <f>IF(#REF!="","",IF(#REF!="n",0,VLOOKUP(E268,认证费用【新】!$B$4:$C$15,3,0)))</f>
        <v>#REF!</v>
      </c>
      <c r="O268" s="13" t="str">
        <f t="shared" ref="O268:O331" si="4">IF(M268="","",M268+N268)</f>
        <v/>
      </c>
    </row>
    <row r="269" spans="1:15">
      <c r="A269" s="57"/>
      <c r="B269" s="57"/>
      <c r="C269" s="57"/>
      <c r="D269" s="78"/>
      <c r="E269" s="59"/>
      <c r="F269" s="57"/>
      <c r="G269" s="57"/>
      <c r="H269" s="57"/>
      <c r="I269" s="57"/>
      <c r="J269" s="57"/>
      <c r="K269" s="57"/>
      <c r="L269" s="57"/>
      <c r="M269" s="13" t="str">
        <f>IF(E269="","",IF(D269="音响技术初级",500,VLOOKUP(E269,认证费用【新】!$B$4:$C$15,2,0)))</f>
        <v/>
      </c>
      <c r="N269" s="13" t="e">
        <f>IF(#REF!="","",IF(#REF!="n",0,VLOOKUP(E269,认证费用【新】!$B$4:$C$15,3,0)))</f>
        <v>#REF!</v>
      </c>
      <c r="O269" s="13" t="str">
        <f t="shared" si="4"/>
        <v/>
      </c>
    </row>
    <row r="270" spans="1:15">
      <c r="A270" s="57"/>
      <c r="B270" s="60"/>
      <c r="C270" s="57"/>
      <c r="D270" s="78"/>
      <c r="E270" s="59"/>
      <c r="F270" s="57"/>
      <c r="G270" s="57"/>
      <c r="H270" s="57"/>
      <c r="I270" s="57"/>
      <c r="J270" s="57"/>
      <c r="K270" s="57"/>
      <c r="L270" s="57"/>
      <c r="M270" s="13" t="str">
        <f>IF(E270="","",IF(D270="音响技术初级",500,VLOOKUP(E270,认证费用【新】!$B$4:$C$15,2,0)))</f>
        <v/>
      </c>
      <c r="N270" s="13" t="e">
        <f>IF(#REF!="","",IF(#REF!="n",0,VLOOKUP(E270,认证费用【新】!$B$4:$C$15,3,0)))</f>
        <v>#REF!</v>
      </c>
      <c r="O270" s="13" t="str">
        <f t="shared" si="4"/>
        <v/>
      </c>
    </row>
    <row r="271" spans="1:15">
      <c r="A271" s="57"/>
      <c r="B271" s="60"/>
      <c r="C271" s="57"/>
      <c r="D271" s="78"/>
      <c r="E271" s="59"/>
      <c r="F271" s="57"/>
      <c r="G271" s="57"/>
      <c r="H271" s="57"/>
      <c r="I271" s="57"/>
      <c r="J271" s="57"/>
      <c r="K271" s="57"/>
      <c r="L271" s="57"/>
      <c r="M271" s="13" t="str">
        <f>IF(E271="","",IF(D271="音响技术初级",500,VLOOKUP(E271,认证费用【新】!$B$4:$C$15,2,0)))</f>
        <v/>
      </c>
      <c r="N271" s="13" t="e">
        <f>IF(#REF!="","",IF(#REF!="n",0,VLOOKUP(E271,认证费用【新】!$B$4:$C$15,3,0)))</f>
        <v>#REF!</v>
      </c>
      <c r="O271" s="13" t="str">
        <f t="shared" si="4"/>
        <v/>
      </c>
    </row>
    <row r="272" spans="1:15">
      <c r="A272" s="57"/>
      <c r="B272" s="60"/>
      <c r="C272" s="57"/>
      <c r="D272" s="78"/>
      <c r="E272" s="59"/>
      <c r="F272" s="57"/>
      <c r="G272" s="57"/>
      <c r="H272" s="57"/>
      <c r="I272" s="57"/>
      <c r="J272" s="57"/>
      <c r="K272" s="57"/>
      <c r="L272" s="57"/>
      <c r="M272" s="13" t="str">
        <f>IF(E272="","",IF(D272="音响技术初级",500,VLOOKUP(E272,认证费用【新】!$B$4:$C$15,2,0)))</f>
        <v/>
      </c>
      <c r="N272" s="13" t="e">
        <f>IF(#REF!="","",IF(#REF!="n",0,VLOOKUP(E272,认证费用【新】!$B$4:$C$15,3,0)))</f>
        <v>#REF!</v>
      </c>
      <c r="O272" s="13" t="str">
        <f t="shared" si="4"/>
        <v/>
      </c>
    </row>
    <row r="273" spans="1:15">
      <c r="A273" s="57"/>
      <c r="B273" s="60"/>
      <c r="C273" s="57"/>
      <c r="D273" s="78"/>
      <c r="E273" s="59"/>
      <c r="F273" s="57"/>
      <c r="G273" s="57"/>
      <c r="H273" s="57"/>
      <c r="I273" s="57"/>
      <c r="J273" s="57"/>
      <c r="K273" s="57"/>
      <c r="L273" s="57"/>
      <c r="M273" s="13" t="str">
        <f>IF(E273="","",IF(D273="音响技术初级",500,VLOOKUP(E273,认证费用【新】!$B$4:$C$15,2,0)))</f>
        <v/>
      </c>
      <c r="N273" s="13" t="e">
        <f>IF(#REF!="","",IF(#REF!="n",0,VLOOKUP(E273,认证费用【新】!$B$4:$C$15,3,0)))</f>
        <v>#REF!</v>
      </c>
      <c r="O273" s="13" t="str">
        <f t="shared" si="4"/>
        <v/>
      </c>
    </row>
    <row r="274" spans="1:15">
      <c r="A274" s="57"/>
      <c r="B274" s="60"/>
      <c r="C274" s="57"/>
      <c r="D274" s="78"/>
      <c r="E274" s="59"/>
      <c r="F274" s="57"/>
      <c r="G274" s="57"/>
      <c r="H274" s="57"/>
      <c r="I274" s="57"/>
      <c r="J274" s="57"/>
      <c r="K274" s="57"/>
      <c r="L274" s="57"/>
      <c r="M274" s="13" t="str">
        <f>IF(E274="","",IF(D274="音响技术初级",500,VLOOKUP(E274,认证费用【新】!$B$4:$C$15,2,0)))</f>
        <v/>
      </c>
      <c r="N274" s="13" t="e">
        <f>IF(#REF!="","",IF(#REF!="n",0,VLOOKUP(E274,认证费用【新】!$B$4:$C$15,3,0)))</f>
        <v>#REF!</v>
      </c>
      <c r="O274" s="13" t="str">
        <f t="shared" si="4"/>
        <v/>
      </c>
    </row>
    <row r="275" spans="1:15">
      <c r="A275" s="57"/>
      <c r="B275" s="60"/>
      <c r="C275" s="57"/>
      <c r="D275" s="78"/>
      <c r="E275" s="59"/>
      <c r="F275" s="57"/>
      <c r="G275" s="57"/>
      <c r="H275" s="57"/>
      <c r="I275" s="57"/>
      <c r="J275" s="57"/>
      <c r="K275" s="57"/>
      <c r="L275" s="57"/>
      <c r="M275" s="13" t="str">
        <f>IF(E275="","",IF(D275="音响技术初级",500,VLOOKUP(E275,认证费用【新】!$B$4:$C$15,2,0)))</f>
        <v/>
      </c>
      <c r="N275" s="13" t="e">
        <f>IF(#REF!="","",IF(#REF!="n",0,VLOOKUP(E275,认证费用【新】!$B$4:$C$15,3,0)))</f>
        <v>#REF!</v>
      </c>
      <c r="O275" s="13" t="str">
        <f t="shared" si="4"/>
        <v/>
      </c>
    </row>
    <row r="276" spans="1:15">
      <c r="A276" s="57"/>
      <c r="B276" s="57"/>
      <c r="C276" s="57"/>
      <c r="D276" s="78"/>
      <c r="E276" s="59"/>
      <c r="F276" s="57"/>
      <c r="G276" s="57"/>
      <c r="H276" s="57"/>
      <c r="I276" s="57"/>
      <c r="J276" s="57"/>
      <c r="K276" s="57"/>
      <c r="L276" s="57"/>
      <c r="M276" s="13" t="str">
        <f>IF(E276="","",IF(D276="音响技术初级",500,VLOOKUP(E276,认证费用【新】!$B$4:$C$15,2,0)))</f>
        <v/>
      </c>
      <c r="N276" s="13" t="e">
        <f>IF(#REF!="","",IF(#REF!="n",0,VLOOKUP(E276,认证费用【新】!$B$4:$C$15,3,0)))</f>
        <v>#REF!</v>
      </c>
      <c r="O276" s="13" t="str">
        <f t="shared" si="4"/>
        <v/>
      </c>
    </row>
    <row r="277" spans="1:15">
      <c r="A277" s="57"/>
      <c r="B277" s="57"/>
      <c r="C277" s="57"/>
      <c r="D277" s="78"/>
      <c r="E277" s="59"/>
      <c r="F277" s="57"/>
      <c r="G277" s="57"/>
      <c r="H277" s="57"/>
      <c r="I277" s="57"/>
      <c r="J277" s="57"/>
      <c r="K277" s="57"/>
      <c r="L277" s="57"/>
      <c r="M277" s="13" t="str">
        <f>IF(E277="","",IF(D277="音响技术初级",500,VLOOKUP(E277,认证费用【新】!$B$4:$C$15,2,0)))</f>
        <v/>
      </c>
      <c r="N277" s="13" t="e">
        <f>IF(#REF!="","",IF(#REF!="n",0,VLOOKUP(E277,认证费用【新】!$B$4:$C$15,3,0)))</f>
        <v>#REF!</v>
      </c>
      <c r="O277" s="13" t="str">
        <f t="shared" si="4"/>
        <v/>
      </c>
    </row>
    <row r="278" spans="1:15">
      <c r="A278" s="57"/>
      <c r="B278" s="57"/>
      <c r="C278" s="57"/>
      <c r="D278" s="78"/>
      <c r="E278" s="59"/>
      <c r="F278" s="57"/>
      <c r="G278" s="57"/>
      <c r="H278" s="57"/>
      <c r="I278" s="57"/>
      <c r="J278" s="57"/>
      <c r="K278" s="57"/>
      <c r="L278" s="57"/>
      <c r="M278" s="13" t="str">
        <f>IF(E278="","",IF(D278="音响技术初级",500,VLOOKUP(E278,认证费用【新】!$B$4:$C$15,2,0)))</f>
        <v/>
      </c>
      <c r="N278" s="13" t="e">
        <f>IF(#REF!="","",IF(#REF!="n",0,VLOOKUP(E278,认证费用【新】!$B$4:$C$15,3,0)))</f>
        <v>#REF!</v>
      </c>
      <c r="O278" s="13" t="str">
        <f t="shared" si="4"/>
        <v/>
      </c>
    </row>
    <row r="279" spans="1:15">
      <c r="A279" s="57"/>
      <c r="B279" s="57"/>
      <c r="C279" s="57"/>
      <c r="D279" s="78"/>
      <c r="E279" s="59"/>
      <c r="F279" s="57"/>
      <c r="G279" s="57"/>
      <c r="H279" s="57"/>
      <c r="I279" s="57"/>
      <c r="J279" s="57"/>
      <c r="K279" s="57"/>
      <c r="L279" s="57"/>
      <c r="M279" s="13" t="str">
        <f>IF(E279="","",IF(D279="音响技术初级",500,VLOOKUP(E279,认证费用【新】!$B$4:$C$15,2,0)))</f>
        <v/>
      </c>
      <c r="N279" s="13" t="e">
        <f>IF(#REF!="","",IF(#REF!="n",0,VLOOKUP(E279,认证费用【新】!$B$4:$C$15,3,0)))</f>
        <v>#REF!</v>
      </c>
      <c r="O279" s="13" t="str">
        <f t="shared" si="4"/>
        <v/>
      </c>
    </row>
    <row r="280" spans="1:15">
      <c r="A280" s="57"/>
      <c r="B280" s="57"/>
      <c r="C280" s="57"/>
      <c r="D280" s="78"/>
      <c r="E280" s="59"/>
      <c r="F280" s="57"/>
      <c r="G280" s="57"/>
      <c r="H280" s="57"/>
      <c r="I280" s="57"/>
      <c r="J280" s="57"/>
      <c r="K280" s="57"/>
      <c r="L280" s="57"/>
      <c r="M280" s="13" t="str">
        <f>IF(E280="","",IF(D280="音响技术初级",500,VLOOKUP(E280,认证费用【新】!$B$4:$C$15,2,0)))</f>
        <v/>
      </c>
      <c r="N280" s="13" t="e">
        <f>IF(#REF!="","",IF(#REF!="n",0,VLOOKUP(E280,认证费用【新】!$B$4:$C$15,3,0)))</f>
        <v>#REF!</v>
      </c>
      <c r="O280" s="13" t="str">
        <f t="shared" si="4"/>
        <v/>
      </c>
    </row>
    <row r="281" spans="1:15">
      <c r="A281" s="57"/>
      <c r="B281" s="57"/>
      <c r="C281" s="57"/>
      <c r="D281" s="78"/>
      <c r="E281" s="59"/>
      <c r="F281" s="57"/>
      <c r="G281" s="57"/>
      <c r="H281" s="57"/>
      <c r="I281" s="57"/>
      <c r="J281" s="57"/>
      <c r="K281" s="57"/>
      <c r="L281" s="57"/>
      <c r="M281" s="13" t="str">
        <f>IF(E281="","",IF(D281="音响技术初级",500,VLOOKUP(E281,认证费用【新】!$B$4:$C$15,2,0)))</f>
        <v/>
      </c>
      <c r="N281" s="13" t="e">
        <f>IF(#REF!="","",IF(#REF!="n",0,VLOOKUP(E281,认证费用【新】!$B$4:$C$15,3,0)))</f>
        <v>#REF!</v>
      </c>
      <c r="O281" s="13" t="str">
        <f t="shared" si="4"/>
        <v/>
      </c>
    </row>
    <row r="282" spans="1:15">
      <c r="A282" s="57"/>
      <c r="B282" s="57"/>
      <c r="C282" s="57"/>
      <c r="D282" s="78"/>
      <c r="E282" s="59"/>
      <c r="F282" s="57"/>
      <c r="G282" s="57"/>
      <c r="H282" s="57"/>
      <c r="I282" s="57"/>
      <c r="J282" s="57"/>
      <c r="K282" s="57"/>
      <c r="L282" s="57"/>
      <c r="M282" s="13" t="str">
        <f>IF(E282="","",IF(D282="音响技术初级",500,VLOOKUP(E282,认证费用【新】!$B$4:$C$15,2,0)))</f>
        <v/>
      </c>
      <c r="N282" s="13" t="e">
        <f>IF(#REF!="","",IF(#REF!="n",0,VLOOKUP(E282,认证费用【新】!$B$4:$C$15,3,0)))</f>
        <v>#REF!</v>
      </c>
      <c r="O282" s="13" t="str">
        <f t="shared" si="4"/>
        <v/>
      </c>
    </row>
    <row r="283" spans="1:15">
      <c r="A283" s="57"/>
      <c r="B283" s="57"/>
      <c r="C283" s="57"/>
      <c r="D283" s="78"/>
      <c r="E283" s="59"/>
      <c r="F283" s="57"/>
      <c r="G283" s="57"/>
      <c r="H283" s="57"/>
      <c r="I283" s="57"/>
      <c r="J283" s="57"/>
      <c r="K283" s="57"/>
      <c r="L283" s="57"/>
      <c r="M283" s="13" t="str">
        <f>IF(E283="","",IF(D283="音响技术初级",500,VLOOKUP(E283,认证费用【新】!$B$4:$C$15,2,0)))</f>
        <v/>
      </c>
      <c r="N283" s="13" t="e">
        <f>IF(#REF!="","",IF(#REF!="n",0,VLOOKUP(E283,认证费用【新】!$B$4:$C$15,3,0)))</f>
        <v>#REF!</v>
      </c>
      <c r="O283" s="13" t="str">
        <f t="shared" si="4"/>
        <v/>
      </c>
    </row>
    <row r="284" spans="1:15">
      <c r="A284" s="57"/>
      <c r="B284" s="57"/>
      <c r="C284" s="57"/>
      <c r="D284" s="78"/>
      <c r="E284" s="59"/>
      <c r="F284" s="57"/>
      <c r="G284" s="57"/>
      <c r="H284" s="57"/>
      <c r="I284" s="57"/>
      <c r="J284" s="57"/>
      <c r="K284" s="57"/>
      <c r="L284" s="57"/>
      <c r="M284" s="13" t="str">
        <f>IF(E284="","",IF(D284="音响技术初级",500,VLOOKUP(E284,认证费用【新】!$B$4:$C$15,2,0)))</f>
        <v/>
      </c>
      <c r="N284" s="13" t="e">
        <f>IF(#REF!="","",IF(#REF!="n",0,VLOOKUP(E284,认证费用【新】!$B$4:$C$15,3,0)))</f>
        <v>#REF!</v>
      </c>
      <c r="O284" s="13" t="str">
        <f t="shared" si="4"/>
        <v/>
      </c>
    </row>
    <row r="285" spans="1:15">
      <c r="A285" s="57"/>
      <c r="B285" s="57"/>
      <c r="C285" s="57"/>
      <c r="D285" s="78"/>
      <c r="E285" s="59"/>
      <c r="F285" s="57"/>
      <c r="G285" s="57"/>
      <c r="H285" s="57"/>
      <c r="I285" s="57"/>
      <c r="J285" s="57"/>
      <c r="K285" s="57"/>
      <c r="L285" s="57"/>
      <c r="M285" s="13" t="str">
        <f>IF(E285="","",IF(D285="音响技术初级",500,VLOOKUP(E285,认证费用【新】!$B$4:$C$15,2,0)))</f>
        <v/>
      </c>
      <c r="N285" s="13" t="e">
        <f>IF(#REF!="","",IF(#REF!="n",0,VLOOKUP(E285,认证费用【新】!$B$4:$C$15,3,0)))</f>
        <v>#REF!</v>
      </c>
      <c r="O285" s="13" t="str">
        <f t="shared" si="4"/>
        <v/>
      </c>
    </row>
    <row r="286" spans="1:15">
      <c r="A286" s="57"/>
      <c r="B286" s="57"/>
      <c r="C286" s="57"/>
      <c r="D286" s="78"/>
      <c r="E286" s="59"/>
      <c r="F286" s="57"/>
      <c r="G286" s="57"/>
      <c r="H286" s="57"/>
      <c r="I286" s="57"/>
      <c r="J286" s="57"/>
      <c r="K286" s="57"/>
      <c r="L286" s="57"/>
      <c r="M286" s="13" t="str">
        <f>IF(E286="","",IF(D286="音响技术初级",500,VLOOKUP(E286,认证费用【新】!$B$4:$C$15,2,0)))</f>
        <v/>
      </c>
      <c r="N286" s="13" t="e">
        <f>IF(#REF!="","",IF(#REF!="n",0,VLOOKUP(E286,认证费用【新】!$B$4:$C$15,3,0)))</f>
        <v>#REF!</v>
      </c>
      <c r="O286" s="13" t="str">
        <f t="shared" si="4"/>
        <v/>
      </c>
    </row>
    <row r="287" spans="1:15">
      <c r="A287" s="57"/>
      <c r="B287" s="57"/>
      <c r="C287" s="57"/>
      <c r="D287" s="78"/>
      <c r="E287" s="59"/>
      <c r="F287" s="57"/>
      <c r="G287" s="57"/>
      <c r="H287" s="57"/>
      <c r="I287" s="57"/>
      <c r="J287" s="57"/>
      <c r="K287" s="57"/>
      <c r="L287" s="57"/>
      <c r="M287" s="13" t="str">
        <f>IF(E287="","",IF(D287="音响技术初级",500,VLOOKUP(E287,认证费用【新】!$B$4:$C$15,2,0)))</f>
        <v/>
      </c>
      <c r="N287" s="13" t="e">
        <f>IF(#REF!="","",IF(#REF!="n",0,VLOOKUP(E287,认证费用【新】!$B$4:$C$15,3,0)))</f>
        <v>#REF!</v>
      </c>
      <c r="O287" s="13" t="str">
        <f t="shared" si="4"/>
        <v/>
      </c>
    </row>
    <row r="288" spans="1:15">
      <c r="A288" s="57"/>
      <c r="B288" s="57"/>
      <c r="C288" s="57"/>
      <c r="D288" s="78"/>
      <c r="E288" s="59"/>
      <c r="F288" s="57"/>
      <c r="G288" s="57"/>
      <c r="H288" s="57"/>
      <c r="I288" s="57"/>
      <c r="J288" s="57"/>
      <c r="K288" s="57"/>
      <c r="L288" s="57"/>
      <c r="M288" s="13" t="str">
        <f>IF(E288="","",IF(D288="音响技术初级",500,VLOOKUP(E288,认证费用【新】!$B$4:$C$15,2,0)))</f>
        <v/>
      </c>
      <c r="N288" s="13" t="e">
        <f>IF(#REF!="","",IF(#REF!="n",0,VLOOKUP(E288,认证费用【新】!$B$4:$C$15,3,0)))</f>
        <v>#REF!</v>
      </c>
      <c r="O288" s="13" t="str">
        <f t="shared" si="4"/>
        <v/>
      </c>
    </row>
    <row r="289" spans="1:15">
      <c r="A289" s="57"/>
      <c r="B289" s="57"/>
      <c r="C289" s="57"/>
      <c r="D289" s="78"/>
      <c r="E289" s="59"/>
      <c r="F289" s="57"/>
      <c r="G289" s="57"/>
      <c r="H289" s="57"/>
      <c r="I289" s="57"/>
      <c r="J289" s="57"/>
      <c r="K289" s="57"/>
      <c r="L289" s="57"/>
      <c r="M289" s="13" t="str">
        <f>IF(E289="","",IF(D289="音响技术初级",500,VLOOKUP(E289,认证费用【新】!$B$4:$C$15,2,0)))</f>
        <v/>
      </c>
      <c r="N289" s="13" t="e">
        <f>IF(#REF!="","",IF(#REF!="n",0,VLOOKUP(E289,认证费用【新】!$B$4:$C$15,3,0)))</f>
        <v>#REF!</v>
      </c>
      <c r="O289" s="13" t="str">
        <f t="shared" si="4"/>
        <v/>
      </c>
    </row>
    <row r="290" spans="1:15">
      <c r="A290" s="57"/>
      <c r="B290" s="57"/>
      <c r="C290" s="57"/>
      <c r="D290" s="78"/>
      <c r="E290" s="59"/>
      <c r="F290" s="57"/>
      <c r="G290" s="57"/>
      <c r="H290" s="57"/>
      <c r="I290" s="57"/>
      <c r="J290" s="57"/>
      <c r="K290" s="57"/>
      <c r="L290" s="57"/>
      <c r="M290" s="13" t="str">
        <f>IF(E290="","",IF(D290="音响技术初级",500,VLOOKUP(E290,认证费用【新】!$B$4:$C$15,2,0)))</f>
        <v/>
      </c>
      <c r="N290" s="13" t="e">
        <f>IF(#REF!="","",IF(#REF!="n",0,VLOOKUP(E290,认证费用【新】!$B$4:$C$15,3,0)))</f>
        <v>#REF!</v>
      </c>
      <c r="O290" s="13" t="str">
        <f t="shared" si="4"/>
        <v/>
      </c>
    </row>
    <row r="291" spans="1:15">
      <c r="A291" s="57"/>
      <c r="B291" s="57"/>
      <c r="C291" s="57"/>
      <c r="D291" s="78"/>
      <c r="E291" s="59"/>
      <c r="F291" s="57"/>
      <c r="G291" s="57"/>
      <c r="H291" s="57"/>
      <c r="I291" s="57"/>
      <c r="J291" s="57"/>
      <c r="K291" s="57"/>
      <c r="L291" s="57"/>
      <c r="M291" s="13" t="str">
        <f>IF(E291="","",IF(D291="音响技术初级",500,VLOOKUP(E291,认证费用【新】!$B$4:$C$15,2,0)))</f>
        <v/>
      </c>
      <c r="N291" s="13" t="e">
        <f>IF(#REF!="","",IF(#REF!="n",0,VLOOKUP(E291,认证费用【新】!$B$4:$C$15,3,0)))</f>
        <v>#REF!</v>
      </c>
      <c r="O291" s="13" t="str">
        <f t="shared" si="4"/>
        <v/>
      </c>
    </row>
    <row r="292" spans="1:15">
      <c r="A292" s="57"/>
      <c r="B292" s="57"/>
      <c r="C292" s="57"/>
      <c r="D292" s="78"/>
      <c r="E292" s="59"/>
      <c r="F292" s="57"/>
      <c r="G292" s="57"/>
      <c r="H292" s="57"/>
      <c r="I292" s="57"/>
      <c r="J292" s="57"/>
      <c r="K292" s="57"/>
      <c r="L292" s="57"/>
      <c r="M292" s="13" t="str">
        <f>IF(E292="","",IF(D292="音响技术初级",500,VLOOKUP(E292,认证费用【新】!$B$4:$C$15,2,0)))</f>
        <v/>
      </c>
      <c r="N292" s="13" t="e">
        <f>IF(#REF!="","",IF(#REF!="n",0,VLOOKUP(E292,认证费用【新】!$B$4:$C$15,3,0)))</f>
        <v>#REF!</v>
      </c>
      <c r="O292" s="13" t="str">
        <f t="shared" si="4"/>
        <v/>
      </c>
    </row>
    <row r="293" spans="1:15">
      <c r="A293" s="57"/>
      <c r="B293" s="57"/>
      <c r="C293" s="57"/>
      <c r="D293" s="78"/>
      <c r="E293" s="59"/>
      <c r="F293" s="57"/>
      <c r="G293" s="57"/>
      <c r="H293" s="57"/>
      <c r="I293" s="57"/>
      <c r="J293" s="57"/>
      <c r="K293" s="57"/>
      <c r="L293" s="57"/>
      <c r="M293" s="13" t="str">
        <f>IF(E293="","",IF(D293="音响技术初级",500,VLOOKUP(E293,认证费用【新】!$B$4:$C$15,2,0)))</f>
        <v/>
      </c>
      <c r="N293" s="13" t="e">
        <f>IF(#REF!="","",IF(#REF!="n",0,VLOOKUP(E293,认证费用【新】!$B$4:$C$15,3,0)))</f>
        <v>#REF!</v>
      </c>
      <c r="O293" s="13" t="str">
        <f t="shared" si="4"/>
        <v/>
      </c>
    </row>
    <row r="294" spans="1:15">
      <c r="A294" s="57"/>
      <c r="B294" s="57"/>
      <c r="C294" s="57"/>
      <c r="D294" s="78"/>
      <c r="E294" s="59"/>
      <c r="F294" s="57"/>
      <c r="G294" s="57"/>
      <c r="H294" s="57"/>
      <c r="I294" s="57"/>
      <c r="J294" s="57"/>
      <c r="K294" s="57"/>
      <c r="L294" s="57"/>
      <c r="M294" s="13" t="str">
        <f>IF(E294="","",IF(D294="音响技术初级",500,VLOOKUP(E294,认证费用【新】!$B$4:$C$15,2,0)))</f>
        <v/>
      </c>
      <c r="N294" s="13" t="e">
        <f>IF(#REF!="","",IF(#REF!="n",0,VLOOKUP(E294,认证费用【新】!$B$4:$C$15,3,0)))</f>
        <v>#REF!</v>
      </c>
      <c r="O294" s="13" t="str">
        <f t="shared" si="4"/>
        <v/>
      </c>
    </row>
    <row r="295" spans="1:15">
      <c r="A295" s="57"/>
      <c r="B295" s="57"/>
      <c r="C295" s="57"/>
      <c r="D295" s="78"/>
      <c r="E295" s="59"/>
      <c r="F295" s="57"/>
      <c r="G295" s="57"/>
      <c r="H295" s="57"/>
      <c r="I295" s="57"/>
      <c r="J295" s="57"/>
      <c r="K295" s="57"/>
      <c r="L295" s="57"/>
      <c r="M295" s="13" t="str">
        <f>IF(E295="","",IF(D295="音响技术初级",500,VLOOKUP(E295,认证费用【新】!$B$4:$C$15,2,0)))</f>
        <v/>
      </c>
      <c r="N295" s="13" t="e">
        <f>IF(#REF!="","",IF(#REF!="n",0,VLOOKUP(E295,认证费用【新】!$B$4:$C$15,3,0)))</f>
        <v>#REF!</v>
      </c>
      <c r="O295" s="13" t="str">
        <f t="shared" si="4"/>
        <v/>
      </c>
    </row>
    <row r="296" spans="1:15">
      <c r="A296" s="57"/>
      <c r="B296" s="57"/>
      <c r="C296" s="57"/>
      <c r="D296" s="78"/>
      <c r="E296" s="59"/>
      <c r="F296" s="57"/>
      <c r="G296" s="57"/>
      <c r="H296" s="57"/>
      <c r="I296" s="57"/>
      <c r="J296" s="57"/>
      <c r="K296" s="57"/>
      <c r="L296" s="57"/>
      <c r="M296" s="13" t="str">
        <f>IF(E296="","",IF(D296="音响技术初级",500,VLOOKUP(E296,认证费用【新】!$B$4:$C$15,2,0)))</f>
        <v/>
      </c>
      <c r="N296" s="13" t="e">
        <f>IF(#REF!="","",IF(#REF!="n",0,VLOOKUP(E296,认证费用【新】!$B$4:$C$15,3,0)))</f>
        <v>#REF!</v>
      </c>
      <c r="O296" s="13" t="str">
        <f t="shared" si="4"/>
        <v/>
      </c>
    </row>
    <row r="297" spans="1:15">
      <c r="A297" s="57"/>
      <c r="B297" s="57"/>
      <c r="C297" s="57"/>
      <c r="D297" s="78"/>
      <c r="E297" s="59"/>
      <c r="F297" s="57"/>
      <c r="G297" s="57"/>
      <c r="H297" s="57"/>
      <c r="I297" s="57"/>
      <c r="J297" s="57"/>
      <c r="K297" s="57"/>
      <c r="L297" s="57"/>
      <c r="M297" s="13" t="str">
        <f>IF(E297="","",IF(D297="音响技术初级",500,VLOOKUP(E297,认证费用【新】!$B$4:$C$15,2,0)))</f>
        <v/>
      </c>
      <c r="N297" s="13" t="e">
        <f>IF(#REF!="","",IF(#REF!="n",0,VLOOKUP(E297,认证费用【新】!$B$4:$C$15,3,0)))</f>
        <v>#REF!</v>
      </c>
      <c r="O297" s="13" t="str">
        <f t="shared" si="4"/>
        <v/>
      </c>
    </row>
    <row r="298" spans="1:15">
      <c r="A298" s="57"/>
      <c r="B298" s="57"/>
      <c r="C298" s="57"/>
      <c r="D298" s="78"/>
      <c r="E298" s="59"/>
      <c r="F298" s="57"/>
      <c r="G298" s="57"/>
      <c r="H298" s="57"/>
      <c r="I298" s="57"/>
      <c r="J298" s="57"/>
      <c r="K298" s="57"/>
      <c r="L298" s="57"/>
      <c r="M298" s="13" t="str">
        <f>IF(E298="","",IF(D298="音响技术初级",500,VLOOKUP(E298,认证费用【新】!$B$4:$C$15,2,0)))</f>
        <v/>
      </c>
      <c r="N298" s="13" t="e">
        <f>IF(#REF!="","",IF(#REF!="n",0,VLOOKUP(E298,认证费用【新】!$B$4:$C$15,3,0)))</f>
        <v>#REF!</v>
      </c>
      <c r="O298" s="13" t="str">
        <f t="shared" si="4"/>
        <v/>
      </c>
    </row>
    <row r="299" spans="1:15">
      <c r="A299" s="57"/>
      <c r="B299" s="57"/>
      <c r="C299" s="57"/>
      <c r="D299" s="78"/>
      <c r="E299" s="59"/>
      <c r="F299" s="57"/>
      <c r="G299" s="57"/>
      <c r="H299" s="57"/>
      <c r="I299" s="57"/>
      <c r="J299" s="57"/>
      <c r="K299" s="57"/>
      <c r="L299" s="57"/>
      <c r="M299" s="13" t="str">
        <f>IF(E299="","",IF(D299="音响技术初级",500,VLOOKUP(E299,认证费用【新】!$B$4:$C$15,2,0)))</f>
        <v/>
      </c>
      <c r="N299" s="13" t="e">
        <f>IF(#REF!="","",IF(#REF!="n",0,VLOOKUP(E299,认证费用【新】!$B$4:$C$15,3,0)))</f>
        <v>#REF!</v>
      </c>
      <c r="O299" s="13" t="str">
        <f t="shared" si="4"/>
        <v/>
      </c>
    </row>
    <row r="300" spans="1:15">
      <c r="A300" s="57"/>
      <c r="B300" s="57"/>
      <c r="C300" s="57"/>
      <c r="D300" s="78"/>
      <c r="E300" s="59"/>
      <c r="F300" s="57"/>
      <c r="G300" s="57"/>
      <c r="H300" s="57"/>
      <c r="I300" s="57"/>
      <c r="J300" s="57"/>
      <c r="K300" s="57"/>
      <c r="L300" s="57"/>
      <c r="M300" s="13" t="str">
        <f>IF(E300="","",IF(D300="音响技术初级",500,VLOOKUP(E300,认证费用【新】!$B$4:$C$15,2,0)))</f>
        <v/>
      </c>
      <c r="N300" s="13" t="e">
        <f>IF(#REF!="","",IF(#REF!="n",0,VLOOKUP(E300,认证费用【新】!$B$4:$C$15,3,0)))</f>
        <v>#REF!</v>
      </c>
      <c r="O300" s="13" t="str">
        <f t="shared" si="4"/>
        <v/>
      </c>
    </row>
    <row r="301" spans="1:15">
      <c r="A301" s="57"/>
      <c r="B301" s="57"/>
      <c r="C301" s="57"/>
      <c r="D301" s="78"/>
      <c r="E301" s="59"/>
      <c r="F301" s="57"/>
      <c r="G301" s="57"/>
      <c r="H301" s="57"/>
      <c r="I301" s="57"/>
      <c r="J301" s="57"/>
      <c r="K301" s="57"/>
      <c r="L301" s="57"/>
      <c r="M301" s="13" t="str">
        <f>IF(E301="","",IF(D301="音响技术初级",500,VLOOKUP(E301,认证费用【新】!$B$4:$C$15,2,0)))</f>
        <v/>
      </c>
      <c r="N301" s="13" t="e">
        <f>IF(#REF!="","",IF(#REF!="n",0,VLOOKUP(E301,认证费用【新】!$B$4:$C$15,3,0)))</f>
        <v>#REF!</v>
      </c>
      <c r="O301" s="13" t="str">
        <f t="shared" si="4"/>
        <v/>
      </c>
    </row>
    <row r="302" spans="1:15">
      <c r="A302" s="57"/>
      <c r="B302" s="57"/>
      <c r="C302" s="57"/>
      <c r="D302" s="78"/>
      <c r="E302" s="59"/>
      <c r="F302" s="57"/>
      <c r="G302" s="57"/>
      <c r="H302" s="57"/>
      <c r="I302" s="57"/>
      <c r="J302" s="57"/>
      <c r="K302" s="57"/>
      <c r="L302" s="57"/>
      <c r="M302" s="13" t="str">
        <f>IF(E302="","",IF(D302="音响技术初级",500,VLOOKUP(E302,认证费用【新】!$B$4:$C$15,2,0)))</f>
        <v/>
      </c>
      <c r="N302" s="13" t="e">
        <f>IF(#REF!="","",IF(#REF!="n",0,VLOOKUP(E302,认证费用【新】!$B$4:$C$15,3,0)))</f>
        <v>#REF!</v>
      </c>
      <c r="O302" s="13" t="str">
        <f t="shared" si="4"/>
        <v/>
      </c>
    </row>
    <row r="303" spans="1:15">
      <c r="A303" s="57"/>
      <c r="B303" s="57"/>
      <c r="C303" s="57"/>
      <c r="D303" s="78"/>
      <c r="E303" s="59"/>
      <c r="F303" s="57"/>
      <c r="G303" s="57"/>
      <c r="H303" s="57"/>
      <c r="I303" s="57"/>
      <c r="J303" s="57"/>
      <c r="K303" s="57"/>
      <c r="L303" s="57"/>
      <c r="M303" s="13" t="str">
        <f>IF(E303="","",IF(D303="音响技术初级",500,VLOOKUP(E303,认证费用【新】!$B$4:$C$15,2,0)))</f>
        <v/>
      </c>
      <c r="N303" s="13" t="e">
        <f>IF(#REF!="","",IF(#REF!="n",0,VLOOKUP(E303,认证费用【新】!$B$4:$C$15,3,0)))</f>
        <v>#REF!</v>
      </c>
      <c r="O303" s="13" t="str">
        <f t="shared" si="4"/>
        <v/>
      </c>
    </row>
    <row r="304" spans="1:15">
      <c r="A304" s="57"/>
      <c r="B304" s="57"/>
      <c r="C304" s="57"/>
      <c r="D304" s="78"/>
      <c r="E304" s="59"/>
      <c r="F304" s="57"/>
      <c r="G304" s="57"/>
      <c r="H304" s="57"/>
      <c r="I304" s="57"/>
      <c r="J304" s="57"/>
      <c r="K304" s="57"/>
      <c r="L304" s="57"/>
      <c r="M304" s="13" t="str">
        <f>IF(E304="","",IF(D304="音响技术初级",500,VLOOKUP(E304,认证费用【新】!$B$4:$C$15,2,0)))</f>
        <v/>
      </c>
      <c r="N304" s="13" t="e">
        <f>IF(#REF!="","",IF(#REF!="n",0,VLOOKUP(E304,认证费用【新】!$B$4:$C$15,3,0)))</f>
        <v>#REF!</v>
      </c>
      <c r="O304" s="13" t="str">
        <f t="shared" si="4"/>
        <v/>
      </c>
    </row>
    <row r="305" spans="1:15">
      <c r="A305" s="57"/>
      <c r="B305" s="57"/>
      <c r="C305" s="57"/>
      <c r="D305" s="78"/>
      <c r="E305" s="59"/>
      <c r="F305" s="57"/>
      <c r="G305" s="57"/>
      <c r="H305" s="57"/>
      <c r="I305" s="57"/>
      <c r="J305" s="57"/>
      <c r="K305" s="57"/>
      <c r="L305" s="57"/>
      <c r="M305" s="13" t="str">
        <f>IF(E305="","",IF(D305="音响技术初级",500,VLOOKUP(E305,认证费用【新】!$B$4:$C$15,2,0)))</f>
        <v/>
      </c>
      <c r="N305" s="13" t="e">
        <f>IF(#REF!="","",IF(#REF!="n",0,VLOOKUP(E305,认证费用【新】!$B$4:$C$15,3,0)))</f>
        <v>#REF!</v>
      </c>
      <c r="O305" s="13" t="str">
        <f t="shared" si="4"/>
        <v/>
      </c>
    </row>
    <row r="306" spans="1:15">
      <c r="A306" s="57"/>
      <c r="B306" s="57"/>
      <c r="C306" s="57"/>
      <c r="D306" s="78"/>
      <c r="E306" s="59"/>
      <c r="F306" s="57"/>
      <c r="G306" s="57"/>
      <c r="H306" s="57"/>
      <c r="I306" s="57"/>
      <c r="J306" s="57"/>
      <c r="K306" s="57"/>
      <c r="L306" s="57"/>
      <c r="M306" s="13" t="str">
        <f>IF(E306="","",IF(D306="音响技术初级",500,VLOOKUP(E306,认证费用【新】!$B$4:$C$15,2,0)))</f>
        <v/>
      </c>
      <c r="N306" s="13" t="e">
        <f>IF(#REF!="","",IF(#REF!="n",0,VLOOKUP(E306,认证费用【新】!$B$4:$C$15,3,0)))</f>
        <v>#REF!</v>
      </c>
      <c r="O306" s="13" t="str">
        <f t="shared" si="4"/>
        <v/>
      </c>
    </row>
    <row r="307" spans="1:15">
      <c r="A307" s="57"/>
      <c r="B307" s="57"/>
      <c r="C307" s="57"/>
      <c r="D307" s="78"/>
      <c r="E307" s="59"/>
      <c r="F307" s="57"/>
      <c r="G307" s="57"/>
      <c r="H307" s="57"/>
      <c r="I307" s="57"/>
      <c r="J307" s="57"/>
      <c r="K307" s="57"/>
      <c r="L307" s="57"/>
      <c r="M307" s="13" t="str">
        <f>IF(E307="","",IF(D307="音响技术初级",500,VLOOKUP(E307,认证费用【新】!$B$4:$C$15,2,0)))</f>
        <v/>
      </c>
      <c r="N307" s="13" t="e">
        <f>IF(#REF!="","",IF(#REF!="n",0,VLOOKUP(E307,认证费用【新】!$B$4:$C$15,3,0)))</f>
        <v>#REF!</v>
      </c>
      <c r="O307" s="13" t="str">
        <f t="shared" si="4"/>
        <v/>
      </c>
    </row>
    <row r="308" spans="1:15">
      <c r="A308" s="57"/>
      <c r="B308" s="57"/>
      <c r="C308" s="57"/>
      <c r="D308" s="78"/>
      <c r="E308" s="59"/>
      <c r="F308" s="57"/>
      <c r="G308" s="57"/>
      <c r="H308" s="57"/>
      <c r="I308" s="57"/>
      <c r="J308" s="57"/>
      <c r="K308" s="57"/>
      <c r="L308" s="57"/>
      <c r="M308" s="13" t="str">
        <f>IF(E308="","",IF(D308="音响技术初级",500,VLOOKUP(E308,认证费用【新】!$B$4:$C$15,2,0)))</f>
        <v/>
      </c>
      <c r="N308" s="13" t="e">
        <f>IF(#REF!="","",IF(#REF!="n",0,VLOOKUP(E308,认证费用【新】!$B$4:$C$15,3,0)))</f>
        <v>#REF!</v>
      </c>
      <c r="O308" s="13" t="str">
        <f t="shared" si="4"/>
        <v/>
      </c>
    </row>
    <row r="309" spans="1:15">
      <c r="A309" s="57"/>
      <c r="B309" s="57"/>
      <c r="C309" s="57"/>
      <c r="D309" s="78"/>
      <c r="E309" s="59"/>
      <c r="F309" s="57"/>
      <c r="G309" s="57"/>
      <c r="H309" s="57"/>
      <c r="I309" s="57"/>
      <c r="J309" s="57"/>
      <c r="K309" s="57"/>
      <c r="L309" s="57"/>
      <c r="M309" s="13" t="str">
        <f>IF(E309="","",IF(D309="音响技术初级",500,VLOOKUP(E309,认证费用【新】!$B$4:$C$15,2,0)))</f>
        <v/>
      </c>
      <c r="N309" s="13" t="e">
        <f>IF(#REF!="","",IF(#REF!="n",0,VLOOKUP(E309,认证费用【新】!$B$4:$C$15,3,0)))</f>
        <v>#REF!</v>
      </c>
      <c r="O309" s="13" t="str">
        <f t="shared" si="4"/>
        <v/>
      </c>
    </row>
    <row r="310" spans="1:15">
      <c r="A310" s="57"/>
      <c r="B310" s="57"/>
      <c r="C310" s="57"/>
      <c r="D310" s="78"/>
      <c r="E310" s="59"/>
      <c r="F310" s="57"/>
      <c r="G310" s="57"/>
      <c r="H310" s="57"/>
      <c r="I310" s="57"/>
      <c r="J310" s="57"/>
      <c r="K310" s="57"/>
      <c r="L310" s="57"/>
      <c r="M310" s="13" t="str">
        <f>IF(E310="","",IF(D310="音响技术初级",500,VLOOKUP(E310,认证费用【新】!$B$4:$C$15,2,0)))</f>
        <v/>
      </c>
      <c r="N310" s="13" t="e">
        <f>IF(#REF!="","",IF(#REF!="n",0,VLOOKUP(E310,认证费用【新】!$B$4:$C$15,3,0)))</f>
        <v>#REF!</v>
      </c>
      <c r="O310" s="13" t="str">
        <f t="shared" si="4"/>
        <v/>
      </c>
    </row>
    <row r="311" spans="1:15">
      <c r="A311" s="57"/>
      <c r="B311" s="57"/>
      <c r="C311" s="57"/>
      <c r="D311" s="78"/>
      <c r="E311" s="59"/>
      <c r="F311" s="57"/>
      <c r="G311" s="57"/>
      <c r="H311" s="57"/>
      <c r="I311" s="57"/>
      <c r="J311" s="57"/>
      <c r="K311" s="57"/>
      <c r="L311" s="57"/>
      <c r="M311" s="13" t="str">
        <f>IF(E311="","",IF(D311="音响技术初级",500,VLOOKUP(E311,认证费用【新】!$B$4:$C$15,2,0)))</f>
        <v/>
      </c>
      <c r="N311" s="13" t="e">
        <f>IF(#REF!="","",IF(#REF!="n",0,VLOOKUP(E311,认证费用【新】!$B$4:$C$15,3,0)))</f>
        <v>#REF!</v>
      </c>
      <c r="O311" s="13" t="str">
        <f t="shared" si="4"/>
        <v/>
      </c>
    </row>
    <row r="312" spans="1:15">
      <c r="A312" s="57"/>
      <c r="B312" s="57"/>
      <c r="C312" s="57"/>
      <c r="D312" s="78"/>
      <c r="E312" s="59"/>
      <c r="F312" s="57"/>
      <c r="G312" s="57"/>
      <c r="H312" s="57"/>
      <c r="I312" s="57"/>
      <c r="J312" s="57"/>
      <c r="K312" s="57"/>
      <c r="L312" s="57"/>
      <c r="M312" s="13" t="str">
        <f>IF(E312="","",IF(D312="音响技术初级",500,VLOOKUP(E312,认证费用【新】!$B$4:$C$15,2,0)))</f>
        <v/>
      </c>
      <c r="N312" s="13" t="e">
        <f>IF(#REF!="","",IF(#REF!="n",0,VLOOKUP(E312,认证费用【新】!$B$4:$C$15,3,0)))</f>
        <v>#REF!</v>
      </c>
      <c r="O312" s="13" t="str">
        <f t="shared" si="4"/>
        <v/>
      </c>
    </row>
    <row r="313" spans="1:15">
      <c r="A313" s="57"/>
      <c r="B313" s="57"/>
      <c r="C313" s="57"/>
      <c r="D313" s="78"/>
      <c r="E313" s="59"/>
      <c r="F313" s="57"/>
      <c r="G313" s="57"/>
      <c r="H313" s="57"/>
      <c r="I313" s="57"/>
      <c r="J313" s="57"/>
      <c r="K313" s="57"/>
      <c r="L313" s="57"/>
      <c r="M313" s="13" t="str">
        <f>IF(E313="","",IF(D313="音响技术初级",500,VLOOKUP(E313,认证费用【新】!$B$4:$C$15,2,0)))</f>
        <v/>
      </c>
      <c r="N313" s="13" t="e">
        <f>IF(#REF!="","",IF(#REF!="n",0,VLOOKUP(E313,认证费用【新】!$B$4:$C$15,3,0)))</f>
        <v>#REF!</v>
      </c>
      <c r="O313" s="13" t="str">
        <f t="shared" si="4"/>
        <v/>
      </c>
    </row>
    <row r="314" spans="1:15">
      <c r="A314" s="57"/>
      <c r="B314" s="57"/>
      <c r="C314" s="57"/>
      <c r="D314" s="78"/>
      <c r="E314" s="59"/>
      <c r="F314" s="57"/>
      <c r="G314" s="57"/>
      <c r="H314" s="57"/>
      <c r="I314" s="57"/>
      <c r="J314" s="57"/>
      <c r="K314" s="57"/>
      <c r="L314" s="57"/>
      <c r="M314" s="13" t="str">
        <f>IF(E314="","",IF(D314="音响技术初级",500,VLOOKUP(E314,认证费用【新】!$B$4:$C$15,2,0)))</f>
        <v/>
      </c>
      <c r="N314" s="13" t="e">
        <f>IF(#REF!="","",IF(#REF!="n",0,VLOOKUP(E314,认证费用【新】!$B$4:$C$15,3,0)))</f>
        <v>#REF!</v>
      </c>
      <c r="O314" s="13" t="str">
        <f t="shared" si="4"/>
        <v/>
      </c>
    </row>
    <row r="315" spans="1:15">
      <c r="A315" s="57"/>
      <c r="B315" s="57"/>
      <c r="C315" s="57"/>
      <c r="D315" s="78"/>
      <c r="E315" s="59"/>
      <c r="F315" s="57"/>
      <c r="G315" s="57"/>
      <c r="H315" s="57"/>
      <c r="I315" s="57"/>
      <c r="J315" s="57"/>
      <c r="K315" s="57"/>
      <c r="L315" s="57"/>
      <c r="M315" s="13" t="str">
        <f>IF(E315="","",IF(D315="音响技术初级",500,VLOOKUP(E315,认证费用【新】!$B$4:$C$15,2,0)))</f>
        <v/>
      </c>
      <c r="N315" s="13" t="e">
        <f>IF(#REF!="","",IF(#REF!="n",0,VLOOKUP(E315,认证费用【新】!$B$4:$C$15,3,0)))</f>
        <v>#REF!</v>
      </c>
      <c r="O315" s="13" t="str">
        <f t="shared" si="4"/>
        <v/>
      </c>
    </row>
    <row r="316" spans="1:15">
      <c r="A316" s="57"/>
      <c r="B316" s="57"/>
      <c r="C316" s="57"/>
      <c r="D316" s="78"/>
      <c r="E316" s="59"/>
      <c r="F316" s="57"/>
      <c r="G316" s="57"/>
      <c r="H316" s="57"/>
      <c r="I316" s="57"/>
      <c r="J316" s="57"/>
      <c r="K316" s="57"/>
      <c r="L316" s="57"/>
      <c r="M316" s="13" t="str">
        <f>IF(E316="","",IF(D316="音响技术初级",500,VLOOKUP(E316,认证费用【新】!$B$4:$C$15,2,0)))</f>
        <v/>
      </c>
      <c r="N316" s="13" t="e">
        <f>IF(#REF!="","",IF(#REF!="n",0,VLOOKUP(E316,认证费用【新】!$B$4:$C$15,3,0)))</f>
        <v>#REF!</v>
      </c>
      <c r="O316" s="13" t="str">
        <f t="shared" si="4"/>
        <v/>
      </c>
    </row>
    <row r="317" spans="1:15">
      <c r="A317" s="57"/>
      <c r="B317" s="57"/>
      <c r="C317" s="57"/>
      <c r="D317" s="78"/>
      <c r="E317" s="59"/>
      <c r="F317" s="57"/>
      <c r="G317" s="57"/>
      <c r="H317" s="57"/>
      <c r="I317" s="57"/>
      <c r="J317" s="57"/>
      <c r="K317" s="57"/>
      <c r="L317" s="57"/>
      <c r="M317" s="13" t="str">
        <f>IF(E317="","",IF(D317="音响技术初级",500,VLOOKUP(E317,认证费用【新】!$B$4:$C$15,2,0)))</f>
        <v/>
      </c>
      <c r="N317" s="13" t="e">
        <f>IF(#REF!="","",IF(#REF!="n",0,VLOOKUP(E317,认证费用【新】!$B$4:$C$15,3,0)))</f>
        <v>#REF!</v>
      </c>
      <c r="O317" s="13" t="str">
        <f t="shared" si="4"/>
        <v/>
      </c>
    </row>
    <row r="318" spans="1:15">
      <c r="A318" s="57"/>
      <c r="B318" s="57"/>
      <c r="C318" s="57"/>
      <c r="D318" s="78"/>
      <c r="E318" s="59"/>
      <c r="F318" s="57"/>
      <c r="G318" s="57"/>
      <c r="H318" s="57"/>
      <c r="I318" s="57"/>
      <c r="J318" s="57"/>
      <c r="K318" s="57"/>
      <c r="L318" s="57"/>
      <c r="M318" s="13" t="str">
        <f>IF(E318="","",IF(D318="音响技术初级",500,VLOOKUP(E318,认证费用【新】!$B$4:$C$15,2,0)))</f>
        <v/>
      </c>
      <c r="N318" s="13" t="e">
        <f>IF(#REF!="","",IF(#REF!="n",0,VLOOKUP(E318,认证费用【新】!$B$4:$C$15,3,0)))</f>
        <v>#REF!</v>
      </c>
      <c r="O318" s="13" t="str">
        <f t="shared" si="4"/>
        <v/>
      </c>
    </row>
    <row r="319" spans="1:15">
      <c r="A319" s="57"/>
      <c r="B319" s="57"/>
      <c r="C319" s="57"/>
      <c r="D319" s="78"/>
      <c r="E319" s="59"/>
      <c r="F319" s="57"/>
      <c r="G319" s="57"/>
      <c r="H319" s="57"/>
      <c r="I319" s="57"/>
      <c r="J319" s="57"/>
      <c r="K319" s="57"/>
      <c r="L319" s="57"/>
      <c r="M319" s="13" t="str">
        <f>IF(E319="","",IF(D319="音响技术初级",500,VLOOKUP(E319,认证费用【新】!$B$4:$C$15,2,0)))</f>
        <v/>
      </c>
      <c r="N319" s="13" t="e">
        <f>IF(#REF!="","",IF(#REF!="n",0,VLOOKUP(E319,认证费用【新】!$B$4:$C$15,3,0)))</f>
        <v>#REF!</v>
      </c>
      <c r="O319" s="13" t="str">
        <f t="shared" si="4"/>
        <v/>
      </c>
    </row>
    <row r="320" spans="1:15">
      <c r="A320" s="57"/>
      <c r="B320" s="57"/>
      <c r="C320" s="57"/>
      <c r="D320" s="78"/>
      <c r="E320" s="59"/>
      <c r="F320" s="57"/>
      <c r="G320" s="57"/>
      <c r="H320" s="57"/>
      <c r="I320" s="57"/>
      <c r="J320" s="57"/>
      <c r="K320" s="57"/>
      <c r="L320" s="57"/>
      <c r="M320" s="13" t="str">
        <f>IF(E320="","",IF(D320="音响技术初级",500,VLOOKUP(E320,认证费用【新】!$B$4:$C$15,2,0)))</f>
        <v/>
      </c>
      <c r="N320" s="13" t="e">
        <f>IF(#REF!="","",IF(#REF!="n",0,VLOOKUP(E320,认证费用【新】!$B$4:$C$15,3,0)))</f>
        <v>#REF!</v>
      </c>
      <c r="O320" s="13" t="str">
        <f t="shared" si="4"/>
        <v/>
      </c>
    </row>
    <row r="321" spans="1:15">
      <c r="A321" s="57"/>
      <c r="B321" s="57"/>
      <c r="C321" s="57"/>
      <c r="D321" s="78"/>
      <c r="E321" s="59"/>
      <c r="F321" s="57"/>
      <c r="G321" s="57"/>
      <c r="H321" s="57"/>
      <c r="I321" s="57"/>
      <c r="J321" s="57"/>
      <c r="K321" s="57"/>
      <c r="L321" s="57"/>
      <c r="M321" s="13" t="str">
        <f>IF(E321="","",IF(D321="音响技术初级",500,VLOOKUP(E321,认证费用【新】!$B$4:$C$15,2,0)))</f>
        <v/>
      </c>
      <c r="N321" s="13" t="e">
        <f>IF(#REF!="","",IF(#REF!="n",0,VLOOKUP(E321,认证费用【新】!$B$4:$C$15,3,0)))</f>
        <v>#REF!</v>
      </c>
      <c r="O321" s="13" t="str">
        <f t="shared" si="4"/>
        <v/>
      </c>
    </row>
    <row r="322" spans="1:15">
      <c r="A322" s="57"/>
      <c r="B322" s="57"/>
      <c r="C322" s="57"/>
      <c r="D322" s="78"/>
      <c r="E322" s="59"/>
      <c r="F322" s="57"/>
      <c r="G322" s="57"/>
      <c r="H322" s="57"/>
      <c r="I322" s="57"/>
      <c r="J322" s="57"/>
      <c r="K322" s="57"/>
      <c r="L322" s="57"/>
      <c r="M322" s="13" t="str">
        <f>IF(E322="","",IF(D322="音响技术初级",500,VLOOKUP(E322,认证费用【新】!$B$4:$C$15,2,0)))</f>
        <v/>
      </c>
      <c r="N322" s="13" t="e">
        <f>IF(#REF!="","",IF(#REF!="n",0,VLOOKUP(E322,认证费用【新】!$B$4:$C$15,3,0)))</f>
        <v>#REF!</v>
      </c>
      <c r="O322" s="13" t="str">
        <f t="shared" si="4"/>
        <v/>
      </c>
    </row>
    <row r="323" spans="1:15">
      <c r="A323" s="57"/>
      <c r="B323" s="57"/>
      <c r="C323" s="57"/>
      <c r="D323" s="78"/>
      <c r="E323" s="59"/>
      <c r="F323" s="57"/>
      <c r="G323" s="57"/>
      <c r="H323" s="57"/>
      <c r="I323" s="57"/>
      <c r="J323" s="57"/>
      <c r="K323" s="57"/>
      <c r="L323" s="57"/>
      <c r="M323" s="13" t="str">
        <f>IF(E323="","",IF(D323="音响技术初级",500,VLOOKUP(E323,认证费用【新】!$B$4:$C$15,2,0)))</f>
        <v/>
      </c>
      <c r="N323" s="13" t="e">
        <f>IF(#REF!="","",IF(#REF!="n",0,VLOOKUP(E323,认证费用【新】!$B$4:$C$15,3,0)))</f>
        <v>#REF!</v>
      </c>
      <c r="O323" s="13" t="str">
        <f t="shared" si="4"/>
        <v/>
      </c>
    </row>
    <row r="324" spans="1:15">
      <c r="A324" s="57"/>
      <c r="B324" s="57"/>
      <c r="C324" s="57"/>
      <c r="D324" s="78"/>
      <c r="E324" s="59"/>
      <c r="F324" s="57"/>
      <c r="G324" s="57"/>
      <c r="H324" s="57"/>
      <c r="I324" s="57"/>
      <c r="J324" s="57"/>
      <c r="K324" s="57"/>
      <c r="L324" s="57"/>
      <c r="M324" s="13" t="str">
        <f>IF(E324="","",IF(D324="音响技术初级",500,VLOOKUP(E324,认证费用【新】!$B$4:$C$15,2,0)))</f>
        <v/>
      </c>
      <c r="N324" s="13" t="e">
        <f>IF(#REF!="","",IF(#REF!="n",0,VLOOKUP(E324,认证费用【新】!$B$4:$C$15,3,0)))</f>
        <v>#REF!</v>
      </c>
      <c r="O324" s="13" t="str">
        <f t="shared" si="4"/>
        <v/>
      </c>
    </row>
    <row r="325" spans="1:15">
      <c r="A325" s="57"/>
      <c r="B325" s="57"/>
      <c r="C325" s="57"/>
      <c r="D325" s="78"/>
      <c r="E325" s="59"/>
      <c r="F325" s="57"/>
      <c r="G325" s="57"/>
      <c r="H325" s="57"/>
      <c r="I325" s="57"/>
      <c r="J325" s="57"/>
      <c r="K325" s="57"/>
      <c r="L325" s="57"/>
      <c r="M325" s="13" t="str">
        <f>IF(E325="","",IF(D325="音响技术初级",500,VLOOKUP(E325,认证费用【新】!$B$4:$C$15,2,0)))</f>
        <v/>
      </c>
      <c r="N325" s="13" t="e">
        <f>IF(#REF!="","",IF(#REF!="n",0,VLOOKUP(E325,认证费用【新】!$B$4:$C$15,3,0)))</f>
        <v>#REF!</v>
      </c>
      <c r="O325" s="13" t="str">
        <f t="shared" si="4"/>
        <v/>
      </c>
    </row>
    <row r="326" spans="1:15">
      <c r="A326" s="57"/>
      <c r="B326" s="57"/>
      <c r="C326" s="57"/>
      <c r="D326" s="78"/>
      <c r="E326" s="59"/>
      <c r="F326" s="57"/>
      <c r="G326" s="57"/>
      <c r="H326" s="57"/>
      <c r="I326" s="57"/>
      <c r="J326" s="57"/>
      <c r="K326" s="57"/>
      <c r="L326" s="57"/>
      <c r="M326" s="13" t="str">
        <f>IF(E326="","",IF(D326="音响技术初级",500,VLOOKUP(E326,认证费用【新】!$B$4:$C$15,2,0)))</f>
        <v/>
      </c>
      <c r="N326" s="13" t="e">
        <f>IF(#REF!="","",IF(#REF!="n",0,VLOOKUP(E326,认证费用【新】!$B$4:$C$15,3,0)))</f>
        <v>#REF!</v>
      </c>
      <c r="O326" s="13" t="str">
        <f t="shared" si="4"/>
        <v/>
      </c>
    </row>
    <row r="327" spans="1:15">
      <c r="A327" s="57"/>
      <c r="B327" s="57"/>
      <c r="C327" s="57"/>
      <c r="D327" s="78"/>
      <c r="E327" s="59"/>
      <c r="F327" s="57"/>
      <c r="G327" s="57"/>
      <c r="H327" s="57"/>
      <c r="I327" s="57"/>
      <c r="J327" s="57"/>
      <c r="K327" s="57"/>
      <c r="L327" s="57"/>
      <c r="M327" s="13" t="str">
        <f>IF(E327="","",IF(D327="音响技术初级",500,VLOOKUP(E327,认证费用【新】!$B$4:$C$15,2,0)))</f>
        <v/>
      </c>
      <c r="N327" s="13" t="e">
        <f>IF(#REF!="","",IF(#REF!="n",0,VLOOKUP(E327,认证费用【新】!$B$4:$C$15,3,0)))</f>
        <v>#REF!</v>
      </c>
      <c r="O327" s="13" t="str">
        <f t="shared" si="4"/>
        <v/>
      </c>
    </row>
    <row r="328" spans="1:15">
      <c r="A328" s="57"/>
      <c r="B328" s="57"/>
      <c r="C328" s="57"/>
      <c r="D328" s="78"/>
      <c r="E328" s="59"/>
      <c r="F328" s="57"/>
      <c r="G328" s="57"/>
      <c r="H328" s="57"/>
      <c r="I328" s="57"/>
      <c r="J328" s="57"/>
      <c r="K328" s="57"/>
      <c r="L328" s="57"/>
      <c r="M328" s="13" t="str">
        <f>IF(E328="","",IF(D328="音响技术初级",500,VLOOKUP(E328,认证费用【新】!$B$4:$C$15,2,0)))</f>
        <v/>
      </c>
      <c r="N328" s="13" t="e">
        <f>IF(#REF!="","",IF(#REF!="n",0,VLOOKUP(E328,认证费用【新】!$B$4:$C$15,3,0)))</f>
        <v>#REF!</v>
      </c>
      <c r="O328" s="13" t="str">
        <f t="shared" si="4"/>
        <v/>
      </c>
    </row>
    <row r="329" spans="1:15">
      <c r="A329" s="57"/>
      <c r="B329" s="57"/>
      <c r="C329" s="57"/>
      <c r="D329" s="78"/>
      <c r="E329" s="59"/>
      <c r="F329" s="57"/>
      <c r="G329" s="57"/>
      <c r="H329" s="57"/>
      <c r="I329" s="57"/>
      <c r="J329" s="57"/>
      <c r="K329" s="57"/>
      <c r="L329" s="57"/>
      <c r="M329" s="13" t="str">
        <f>IF(E329="","",IF(D329="音响技术初级",500,VLOOKUP(E329,认证费用【新】!$B$4:$C$15,2,0)))</f>
        <v/>
      </c>
      <c r="N329" s="13" t="e">
        <f>IF(#REF!="","",IF(#REF!="n",0,VLOOKUP(E329,认证费用【新】!$B$4:$C$15,3,0)))</f>
        <v>#REF!</v>
      </c>
      <c r="O329" s="13" t="str">
        <f t="shared" si="4"/>
        <v/>
      </c>
    </row>
    <row r="330" spans="1:15">
      <c r="A330" s="57"/>
      <c r="B330" s="57"/>
      <c r="C330" s="57"/>
      <c r="D330" s="78"/>
      <c r="E330" s="59"/>
      <c r="F330" s="57"/>
      <c r="G330" s="57"/>
      <c r="H330" s="57"/>
      <c r="I330" s="57"/>
      <c r="J330" s="57"/>
      <c r="K330" s="57"/>
      <c r="L330" s="57"/>
      <c r="M330" s="13" t="str">
        <f>IF(E330="","",IF(D330="音响技术初级",500,VLOOKUP(E330,认证费用【新】!$B$4:$C$15,2,0)))</f>
        <v/>
      </c>
      <c r="N330" s="13" t="e">
        <f>IF(#REF!="","",IF(#REF!="n",0,VLOOKUP(E330,认证费用【新】!$B$4:$C$15,3,0)))</f>
        <v>#REF!</v>
      </c>
      <c r="O330" s="13" t="str">
        <f t="shared" si="4"/>
        <v/>
      </c>
    </row>
    <row r="331" spans="1:15">
      <c r="A331" s="57"/>
      <c r="B331" s="57"/>
      <c r="C331" s="57"/>
      <c r="D331" s="78"/>
      <c r="E331" s="59"/>
      <c r="F331" s="57"/>
      <c r="G331" s="57"/>
      <c r="H331" s="57"/>
      <c r="I331" s="57"/>
      <c r="J331" s="57"/>
      <c r="K331" s="57"/>
      <c r="L331" s="57"/>
      <c r="M331" s="13" t="str">
        <f>IF(E331="","",IF(D331="音响技术初级",500,VLOOKUP(E331,认证费用【新】!$B$4:$C$15,2,0)))</f>
        <v/>
      </c>
      <c r="N331" s="13" t="e">
        <f>IF(#REF!="","",IF(#REF!="n",0,VLOOKUP(E331,认证费用【新】!$B$4:$C$15,3,0)))</f>
        <v>#REF!</v>
      </c>
      <c r="O331" s="13" t="str">
        <f t="shared" si="4"/>
        <v/>
      </c>
    </row>
    <row r="332" spans="1:15">
      <c r="A332" s="57"/>
      <c r="B332" s="57"/>
      <c r="C332" s="57"/>
      <c r="D332" s="78"/>
      <c r="E332" s="59"/>
      <c r="F332" s="57"/>
      <c r="G332" s="57"/>
      <c r="H332" s="57"/>
      <c r="I332" s="57"/>
      <c r="J332" s="57"/>
      <c r="K332" s="57"/>
      <c r="L332" s="57"/>
      <c r="M332" s="13" t="str">
        <f>IF(E332="","",IF(D332="音响技术初级",500,VLOOKUP(E332,认证费用【新】!$B$4:$C$15,2,0)))</f>
        <v/>
      </c>
      <c r="N332" s="13" t="e">
        <f>IF(#REF!="","",IF(#REF!="n",0,VLOOKUP(E332,认证费用【新】!$B$4:$C$15,3,0)))</f>
        <v>#REF!</v>
      </c>
      <c r="O332" s="13" t="str">
        <f t="shared" ref="O332:O395" si="5">IF(M332="","",M332+N332)</f>
        <v/>
      </c>
    </row>
    <row r="333" spans="1:15">
      <c r="A333" s="57"/>
      <c r="B333" s="57"/>
      <c r="C333" s="57"/>
      <c r="D333" s="78"/>
      <c r="E333" s="59"/>
      <c r="F333" s="57"/>
      <c r="G333" s="57"/>
      <c r="H333" s="57"/>
      <c r="I333" s="57"/>
      <c r="J333" s="57"/>
      <c r="K333" s="57"/>
      <c r="L333" s="57"/>
      <c r="M333" s="13" t="str">
        <f>IF(E333="","",IF(D333="音响技术初级",500,VLOOKUP(E333,认证费用【新】!$B$4:$C$15,2,0)))</f>
        <v/>
      </c>
      <c r="N333" s="13" t="e">
        <f>IF(#REF!="","",IF(#REF!="n",0,VLOOKUP(E333,认证费用【新】!$B$4:$C$15,3,0)))</f>
        <v>#REF!</v>
      </c>
      <c r="O333" s="13" t="str">
        <f t="shared" si="5"/>
        <v/>
      </c>
    </row>
    <row r="334" spans="1:15">
      <c r="A334" s="57"/>
      <c r="B334" s="57"/>
      <c r="C334" s="57"/>
      <c r="D334" s="78"/>
      <c r="E334" s="59"/>
      <c r="F334" s="57"/>
      <c r="G334" s="57"/>
      <c r="H334" s="57"/>
      <c r="I334" s="57"/>
      <c r="J334" s="57"/>
      <c r="K334" s="57"/>
      <c r="L334" s="57"/>
      <c r="M334" s="13" t="str">
        <f>IF(E334="","",IF(D334="音响技术初级",500,VLOOKUP(E334,认证费用【新】!$B$4:$C$15,2,0)))</f>
        <v/>
      </c>
      <c r="N334" s="13" t="e">
        <f>IF(#REF!="","",IF(#REF!="n",0,VLOOKUP(E334,认证费用【新】!$B$4:$C$15,3,0)))</f>
        <v>#REF!</v>
      </c>
      <c r="O334" s="13" t="str">
        <f t="shared" si="5"/>
        <v/>
      </c>
    </row>
    <row r="335" spans="1:15">
      <c r="A335" s="57"/>
      <c r="B335" s="57"/>
      <c r="C335" s="57"/>
      <c r="D335" s="78"/>
      <c r="E335" s="59"/>
      <c r="F335" s="57"/>
      <c r="G335" s="57"/>
      <c r="H335" s="57"/>
      <c r="I335" s="57"/>
      <c r="J335" s="57"/>
      <c r="K335" s="57"/>
      <c r="L335" s="57"/>
      <c r="M335" s="13" t="str">
        <f>IF(E335="","",IF(D335="音响技术初级",500,VLOOKUP(E335,认证费用【新】!$B$4:$C$15,2,0)))</f>
        <v/>
      </c>
      <c r="N335" s="13" t="e">
        <f>IF(#REF!="","",IF(#REF!="n",0,VLOOKUP(E335,认证费用【新】!$B$4:$C$15,3,0)))</f>
        <v>#REF!</v>
      </c>
      <c r="O335" s="13" t="str">
        <f t="shared" si="5"/>
        <v/>
      </c>
    </row>
    <row r="336" spans="1:15">
      <c r="A336" s="57"/>
      <c r="B336" s="57"/>
      <c r="C336" s="57"/>
      <c r="D336" s="78"/>
      <c r="E336" s="59"/>
      <c r="F336" s="57"/>
      <c r="G336" s="57"/>
      <c r="H336" s="57"/>
      <c r="I336" s="57"/>
      <c r="J336" s="57"/>
      <c r="K336" s="57"/>
      <c r="L336" s="57"/>
      <c r="M336" s="13" t="str">
        <f>IF(E336="","",IF(D336="音响技术初级",500,VLOOKUP(E336,认证费用【新】!$B$4:$C$15,2,0)))</f>
        <v/>
      </c>
      <c r="N336" s="13" t="e">
        <f>IF(#REF!="","",IF(#REF!="n",0,VLOOKUP(E336,认证费用【新】!$B$4:$C$15,3,0)))</f>
        <v>#REF!</v>
      </c>
      <c r="O336" s="13" t="str">
        <f t="shared" si="5"/>
        <v/>
      </c>
    </row>
    <row r="337" spans="1:15">
      <c r="A337" s="57"/>
      <c r="B337" s="57"/>
      <c r="C337" s="57"/>
      <c r="D337" s="78"/>
      <c r="E337" s="59"/>
      <c r="F337" s="57"/>
      <c r="G337" s="57"/>
      <c r="H337" s="57"/>
      <c r="I337" s="57"/>
      <c r="J337" s="57"/>
      <c r="K337" s="57"/>
      <c r="L337" s="57"/>
      <c r="M337" s="13" t="str">
        <f>IF(E337="","",IF(D337="音响技术初级",500,VLOOKUP(E337,认证费用【新】!$B$4:$C$15,2,0)))</f>
        <v/>
      </c>
      <c r="N337" s="13" t="e">
        <f>IF(#REF!="","",IF(#REF!="n",0,VLOOKUP(E337,认证费用【新】!$B$4:$C$15,3,0)))</f>
        <v>#REF!</v>
      </c>
      <c r="O337" s="13" t="str">
        <f t="shared" si="5"/>
        <v/>
      </c>
    </row>
    <row r="338" spans="1:15">
      <c r="A338" s="57"/>
      <c r="B338" s="57"/>
      <c r="C338" s="57"/>
      <c r="D338" s="78"/>
      <c r="E338" s="59"/>
      <c r="F338" s="57"/>
      <c r="G338" s="57"/>
      <c r="H338" s="57"/>
      <c r="I338" s="57"/>
      <c r="J338" s="57"/>
      <c r="K338" s="57"/>
      <c r="L338" s="57"/>
      <c r="M338" s="13" t="str">
        <f>IF(E338="","",IF(D338="音响技术初级",500,VLOOKUP(E338,认证费用【新】!$B$4:$C$15,2,0)))</f>
        <v/>
      </c>
      <c r="N338" s="13" t="e">
        <f>IF(#REF!="","",IF(#REF!="n",0,VLOOKUP(E338,认证费用【新】!$B$4:$C$15,3,0)))</f>
        <v>#REF!</v>
      </c>
      <c r="O338" s="13" t="str">
        <f t="shared" si="5"/>
        <v/>
      </c>
    </row>
    <row r="339" spans="1:15">
      <c r="A339" s="57"/>
      <c r="B339" s="57"/>
      <c r="C339" s="57"/>
      <c r="D339" s="78"/>
      <c r="E339" s="59"/>
      <c r="F339" s="57"/>
      <c r="G339" s="57"/>
      <c r="H339" s="57"/>
      <c r="I339" s="57"/>
      <c r="J339" s="57"/>
      <c r="K339" s="57"/>
      <c r="L339" s="57"/>
      <c r="M339" s="13" t="str">
        <f>IF(E339="","",IF(D339="音响技术初级",500,VLOOKUP(E339,认证费用【新】!$B$4:$C$15,2,0)))</f>
        <v/>
      </c>
      <c r="N339" s="13" t="e">
        <f>IF(#REF!="","",IF(#REF!="n",0,VLOOKUP(E339,认证费用【新】!$B$4:$C$15,3,0)))</f>
        <v>#REF!</v>
      </c>
      <c r="O339" s="13" t="str">
        <f t="shared" si="5"/>
        <v/>
      </c>
    </row>
    <row r="340" spans="1:15">
      <c r="A340" s="57"/>
      <c r="B340" s="57"/>
      <c r="C340" s="57"/>
      <c r="D340" s="78"/>
      <c r="E340" s="59"/>
      <c r="F340" s="57"/>
      <c r="G340" s="57"/>
      <c r="H340" s="57"/>
      <c r="I340" s="57"/>
      <c r="J340" s="57"/>
      <c r="K340" s="57"/>
      <c r="L340" s="57"/>
      <c r="M340" s="13" t="str">
        <f>IF(E340="","",IF(D340="音响技术初级",500,VLOOKUP(E340,认证费用【新】!$B$4:$C$15,2,0)))</f>
        <v/>
      </c>
      <c r="N340" s="13" t="e">
        <f>IF(#REF!="","",IF(#REF!="n",0,VLOOKUP(E340,认证费用【新】!$B$4:$C$15,3,0)))</f>
        <v>#REF!</v>
      </c>
      <c r="O340" s="13" t="str">
        <f t="shared" si="5"/>
        <v/>
      </c>
    </row>
    <row r="341" spans="1:15">
      <c r="A341" s="57"/>
      <c r="B341" s="57"/>
      <c r="C341" s="57"/>
      <c r="D341" s="78"/>
      <c r="E341" s="59"/>
      <c r="F341" s="57"/>
      <c r="G341" s="57"/>
      <c r="H341" s="57"/>
      <c r="I341" s="57"/>
      <c r="J341" s="57"/>
      <c r="K341" s="57"/>
      <c r="L341" s="57"/>
      <c r="M341" s="13" t="str">
        <f>IF(E341="","",IF(D341="音响技术初级",500,VLOOKUP(E341,认证费用【新】!$B$4:$C$15,2,0)))</f>
        <v/>
      </c>
      <c r="N341" s="13" t="e">
        <f>IF(#REF!="","",IF(#REF!="n",0,VLOOKUP(E341,认证费用【新】!$B$4:$C$15,3,0)))</f>
        <v>#REF!</v>
      </c>
      <c r="O341" s="13" t="str">
        <f t="shared" si="5"/>
        <v/>
      </c>
    </row>
    <row r="342" spans="1:15">
      <c r="A342" s="57"/>
      <c r="B342" s="57"/>
      <c r="C342" s="57"/>
      <c r="D342" s="78"/>
      <c r="E342" s="59"/>
      <c r="F342" s="57"/>
      <c r="G342" s="57"/>
      <c r="H342" s="57"/>
      <c r="I342" s="57"/>
      <c r="J342" s="57"/>
      <c r="K342" s="57"/>
      <c r="L342" s="57"/>
      <c r="M342" s="13" t="str">
        <f>IF(E342="","",IF(D342="音响技术初级",500,VLOOKUP(E342,认证费用【新】!$B$4:$C$15,2,0)))</f>
        <v/>
      </c>
      <c r="N342" s="13" t="e">
        <f>IF(#REF!="","",IF(#REF!="n",0,VLOOKUP(E342,认证费用【新】!$B$4:$C$15,3,0)))</f>
        <v>#REF!</v>
      </c>
      <c r="O342" s="13" t="str">
        <f t="shared" si="5"/>
        <v/>
      </c>
    </row>
    <row r="343" spans="1:15">
      <c r="A343" s="57"/>
      <c r="B343" s="57"/>
      <c r="C343" s="57"/>
      <c r="D343" s="78"/>
      <c r="E343" s="59"/>
      <c r="F343" s="57"/>
      <c r="G343" s="57"/>
      <c r="H343" s="57"/>
      <c r="I343" s="57"/>
      <c r="J343" s="57"/>
      <c r="K343" s="57"/>
      <c r="L343" s="57"/>
      <c r="M343" s="13" t="str">
        <f>IF(E343="","",IF(D343="音响技术初级",500,VLOOKUP(E343,认证费用【新】!$B$4:$C$15,2,0)))</f>
        <v/>
      </c>
      <c r="N343" s="13" t="e">
        <f>IF(#REF!="","",IF(#REF!="n",0,VLOOKUP(E343,认证费用【新】!$B$4:$C$15,3,0)))</f>
        <v>#REF!</v>
      </c>
      <c r="O343" s="13" t="str">
        <f t="shared" si="5"/>
        <v/>
      </c>
    </row>
    <row r="344" spans="1:15">
      <c r="A344" s="57"/>
      <c r="B344" s="57"/>
      <c r="C344" s="57"/>
      <c r="D344" s="78"/>
      <c r="E344" s="59"/>
      <c r="F344" s="57"/>
      <c r="G344" s="57"/>
      <c r="H344" s="57"/>
      <c r="I344" s="57"/>
      <c r="J344" s="57"/>
      <c r="K344" s="57"/>
      <c r="L344" s="57"/>
      <c r="M344" s="13" t="str">
        <f>IF(E344="","",IF(D344="音响技术初级",500,VLOOKUP(E344,认证费用【新】!$B$4:$C$15,2,0)))</f>
        <v/>
      </c>
      <c r="N344" s="13" t="e">
        <f>IF(#REF!="","",IF(#REF!="n",0,VLOOKUP(E344,认证费用【新】!$B$4:$C$15,3,0)))</f>
        <v>#REF!</v>
      </c>
      <c r="O344" s="13" t="str">
        <f t="shared" si="5"/>
        <v/>
      </c>
    </row>
    <row r="345" spans="1:15">
      <c r="A345" s="57"/>
      <c r="B345" s="57"/>
      <c r="C345" s="57"/>
      <c r="D345" s="78"/>
      <c r="E345" s="59"/>
      <c r="F345" s="57"/>
      <c r="G345" s="57"/>
      <c r="H345" s="57"/>
      <c r="I345" s="57"/>
      <c r="J345" s="57"/>
      <c r="K345" s="57"/>
      <c r="L345" s="57"/>
      <c r="M345" s="13" t="str">
        <f>IF(E345="","",IF(D345="音响技术初级",500,VLOOKUP(E345,认证费用【新】!$B$4:$C$15,2,0)))</f>
        <v/>
      </c>
      <c r="N345" s="13" t="e">
        <f>IF(#REF!="","",IF(#REF!="n",0,VLOOKUP(E345,认证费用【新】!$B$4:$C$15,3,0)))</f>
        <v>#REF!</v>
      </c>
      <c r="O345" s="13" t="str">
        <f t="shared" si="5"/>
        <v/>
      </c>
    </row>
    <row r="346" spans="1:15">
      <c r="A346" s="57"/>
      <c r="B346" s="57"/>
      <c r="C346" s="57"/>
      <c r="D346" s="78"/>
      <c r="E346" s="59"/>
      <c r="F346" s="57"/>
      <c r="G346" s="57"/>
      <c r="H346" s="57"/>
      <c r="I346" s="57"/>
      <c r="J346" s="57"/>
      <c r="K346" s="57"/>
      <c r="L346" s="57"/>
      <c r="M346" s="13" t="str">
        <f>IF(E346="","",IF(D346="音响技术初级",500,VLOOKUP(E346,认证费用【新】!$B$4:$C$15,2,0)))</f>
        <v/>
      </c>
      <c r="N346" s="13" t="e">
        <f>IF(#REF!="","",IF(#REF!="n",0,VLOOKUP(E346,认证费用【新】!$B$4:$C$15,3,0)))</f>
        <v>#REF!</v>
      </c>
      <c r="O346" s="13" t="str">
        <f t="shared" si="5"/>
        <v/>
      </c>
    </row>
    <row r="347" spans="1:15">
      <c r="A347" s="57"/>
      <c r="B347" s="57"/>
      <c r="C347" s="57"/>
      <c r="D347" s="78"/>
      <c r="E347" s="59"/>
      <c r="F347" s="57"/>
      <c r="G347" s="57"/>
      <c r="H347" s="57"/>
      <c r="I347" s="57"/>
      <c r="J347" s="57"/>
      <c r="K347" s="57"/>
      <c r="L347" s="57"/>
      <c r="M347" s="13" t="str">
        <f>IF(E347="","",IF(D347="音响技术初级",500,VLOOKUP(E347,认证费用【新】!$B$4:$C$15,2,0)))</f>
        <v/>
      </c>
      <c r="N347" s="13" t="e">
        <f>IF(#REF!="","",IF(#REF!="n",0,VLOOKUP(E347,认证费用【新】!$B$4:$C$15,3,0)))</f>
        <v>#REF!</v>
      </c>
      <c r="O347" s="13" t="str">
        <f t="shared" si="5"/>
        <v/>
      </c>
    </row>
    <row r="348" spans="1:15">
      <c r="A348" s="57"/>
      <c r="B348" s="57"/>
      <c r="C348" s="57"/>
      <c r="D348" s="78"/>
      <c r="E348" s="59"/>
      <c r="F348" s="57"/>
      <c r="G348" s="57"/>
      <c r="H348" s="57"/>
      <c r="I348" s="57"/>
      <c r="J348" s="57"/>
      <c r="K348" s="57"/>
      <c r="L348" s="57"/>
      <c r="M348" s="13" t="str">
        <f>IF(E348="","",IF(D348="音响技术初级",500,VLOOKUP(E348,认证费用【新】!$B$4:$C$15,2,0)))</f>
        <v/>
      </c>
      <c r="N348" s="13" t="e">
        <f>IF(#REF!="","",IF(#REF!="n",0,VLOOKUP(E348,认证费用【新】!$B$4:$C$15,3,0)))</f>
        <v>#REF!</v>
      </c>
      <c r="O348" s="13" t="str">
        <f t="shared" si="5"/>
        <v/>
      </c>
    </row>
    <row r="349" spans="1:15">
      <c r="A349" s="57"/>
      <c r="B349" s="57"/>
      <c r="C349" s="57"/>
      <c r="D349" s="78"/>
      <c r="E349" s="59"/>
      <c r="F349" s="57"/>
      <c r="G349" s="57"/>
      <c r="H349" s="57"/>
      <c r="I349" s="57"/>
      <c r="J349" s="57"/>
      <c r="K349" s="57"/>
      <c r="L349" s="57"/>
      <c r="M349" s="13" t="str">
        <f>IF(E349="","",IF(D349="音响技术初级",500,VLOOKUP(E349,认证费用【新】!$B$4:$C$15,2,0)))</f>
        <v/>
      </c>
      <c r="N349" s="13" t="e">
        <f>IF(#REF!="","",IF(#REF!="n",0,VLOOKUP(E349,认证费用【新】!$B$4:$C$15,3,0)))</f>
        <v>#REF!</v>
      </c>
      <c r="O349" s="13" t="str">
        <f t="shared" si="5"/>
        <v/>
      </c>
    </row>
    <row r="350" spans="1:15">
      <c r="A350" s="57"/>
      <c r="B350" s="57"/>
      <c r="C350" s="57"/>
      <c r="D350" s="78"/>
      <c r="E350" s="59"/>
      <c r="F350" s="57"/>
      <c r="G350" s="57"/>
      <c r="H350" s="57"/>
      <c r="I350" s="57"/>
      <c r="J350" s="57"/>
      <c r="K350" s="57"/>
      <c r="L350" s="57"/>
      <c r="M350" s="13" t="str">
        <f>IF(E350="","",IF(D350="音响技术初级",500,VLOOKUP(E350,认证费用【新】!$B$4:$C$15,2,0)))</f>
        <v/>
      </c>
      <c r="N350" s="13" t="e">
        <f>IF(#REF!="","",IF(#REF!="n",0,VLOOKUP(E350,认证费用【新】!$B$4:$C$15,3,0)))</f>
        <v>#REF!</v>
      </c>
      <c r="O350" s="13" t="str">
        <f t="shared" si="5"/>
        <v/>
      </c>
    </row>
    <row r="351" spans="1:15">
      <c r="A351" s="57"/>
      <c r="B351" s="57"/>
      <c r="C351" s="57"/>
      <c r="D351" s="78"/>
      <c r="E351" s="59"/>
      <c r="F351" s="57"/>
      <c r="G351" s="57"/>
      <c r="H351" s="57"/>
      <c r="I351" s="57"/>
      <c r="J351" s="57"/>
      <c r="K351" s="57"/>
      <c r="L351" s="57"/>
      <c r="M351" s="13" t="str">
        <f>IF(E351="","",IF(D351="音响技术初级",500,VLOOKUP(E351,认证费用【新】!$B$4:$C$15,2,0)))</f>
        <v/>
      </c>
      <c r="N351" s="13" t="e">
        <f>IF(#REF!="","",IF(#REF!="n",0,VLOOKUP(E351,认证费用【新】!$B$4:$C$15,3,0)))</f>
        <v>#REF!</v>
      </c>
      <c r="O351" s="13" t="str">
        <f t="shared" si="5"/>
        <v/>
      </c>
    </row>
    <row r="352" spans="1:15">
      <c r="A352" s="57"/>
      <c r="B352" s="57"/>
      <c r="C352" s="57"/>
      <c r="D352" s="78"/>
      <c r="E352" s="59"/>
      <c r="F352" s="57"/>
      <c r="G352" s="57"/>
      <c r="H352" s="57"/>
      <c r="I352" s="57"/>
      <c r="J352" s="57"/>
      <c r="K352" s="57"/>
      <c r="L352" s="57"/>
      <c r="M352" s="13" t="str">
        <f>IF(E352="","",IF(D352="音响技术初级",500,VLOOKUP(E352,认证费用【新】!$B$4:$C$15,2,0)))</f>
        <v/>
      </c>
      <c r="N352" s="13" t="e">
        <f>IF(#REF!="","",IF(#REF!="n",0,VLOOKUP(E352,认证费用【新】!$B$4:$C$15,3,0)))</f>
        <v>#REF!</v>
      </c>
      <c r="O352" s="13" t="str">
        <f t="shared" si="5"/>
        <v/>
      </c>
    </row>
    <row r="353" spans="1:15">
      <c r="A353" s="57"/>
      <c r="B353" s="57"/>
      <c r="C353" s="57"/>
      <c r="D353" s="78"/>
      <c r="E353" s="59"/>
      <c r="F353" s="57"/>
      <c r="G353" s="57"/>
      <c r="H353" s="57"/>
      <c r="I353" s="57"/>
      <c r="J353" s="57"/>
      <c r="K353" s="57"/>
      <c r="L353" s="57"/>
      <c r="M353" s="13" t="str">
        <f>IF(E353="","",IF(D353="音响技术初级",500,VLOOKUP(E353,认证费用【新】!$B$4:$C$15,2,0)))</f>
        <v/>
      </c>
      <c r="N353" s="13" t="e">
        <f>IF(#REF!="","",IF(#REF!="n",0,VLOOKUP(E353,认证费用【新】!$B$4:$C$15,3,0)))</f>
        <v>#REF!</v>
      </c>
      <c r="O353" s="13" t="str">
        <f t="shared" si="5"/>
        <v/>
      </c>
    </row>
    <row r="354" spans="1:15">
      <c r="A354" s="57"/>
      <c r="B354" s="57"/>
      <c r="C354" s="57"/>
      <c r="D354" s="78"/>
      <c r="E354" s="59"/>
      <c r="F354" s="57"/>
      <c r="G354" s="57"/>
      <c r="H354" s="57"/>
      <c r="I354" s="57"/>
      <c r="J354" s="57"/>
      <c r="K354" s="57"/>
      <c r="L354" s="57"/>
      <c r="M354" s="13" t="str">
        <f>IF(E354="","",IF(D354="音响技术初级",500,VLOOKUP(E354,认证费用【新】!$B$4:$C$15,2,0)))</f>
        <v/>
      </c>
      <c r="N354" s="13" t="e">
        <f>IF(#REF!="","",IF(#REF!="n",0,VLOOKUP(E354,认证费用【新】!$B$4:$C$15,3,0)))</f>
        <v>#REF!</v>
      </c>
      <c r="O354" s="13" t="str">
        <f t="shared" si="5"/>
        <v/>
      </c>
    </row>
    <row r="355" spans="1:15">
      <c r="A355" s="57"/>
      <c r="B355" s="57"/>
      <c r="C355" s="57"/>
      <c r="D355" s="78"/>
      <c r="E355" s="59"/>
      <c r="F355" s="57"/>
      <c r="G355" s="57"/>
      <c r="H355" s="57"/>
      <c r="I355" s="57"/>
      <c r="J355" s="57"/>
      <c r="K355" s="57"/>
      <c r="L355" s="57"/>
      <c r="M355" s="13" t="str">
        <f>IF(E355="","",IF(D355="音响技术初级",500,VLOOKUP(E355,认证费用【新】!$B$4:$C$15,2,0)))</f>
        <v/>
      </c>
      <c r="N355" s="13" t="e">
        <f>IF(#REF!="","",IF(#REF!="n",0,VLOOKUP(E355,认证费用【新】!$B$4:$C$15,3,0)))</f>
        <v>#REF!</v>
      </c>
      <c r="O355" s="13" t="str">
        <f t="shared" si="5"/>
        <v/>
      </c>
    </row>
    <row r="356" spans="1:15">
      <c r="A356" s="57"/>
      <c r="B356" s="57"/>
      <c r="C356" s="57"/>
      <c r="D356" s="78"/>
      <c r="E356" s="59"/>
      <c r="F356" s="57"/>
      <c r="G356" s="57"/>
      <c r="H356" s="57"/>
      <c r="I356" s="57"/>
      <c r="J356" s="57"/>
      <c r="K356" s="57"/>
      <c r="L356" s="57"/>
      <c r="M356" s="13" t="str">
        <f>IF(E356="","",IF(D356="音响技术初级",500,VLOOKUP(E356,认证费用【新】!$B$4:$C$15,2,0)))</f>
        <v/>
      </c>
      <c r="N356" s="13" t="e">
        <f>IF(#REF!="","",IF(#REF!="n",0,VLOOKUP(E356,认证费用【新】!$B$4:$C$15,3,0)))</f>
        <v>#REF!</v>
      </c>
      <c r="O356" s="13" t="str">
        <f t="shared" si="5"/>
        <v/>
      </c>
    </row>
    <row r="357" spans="1:15">
      <c r="A357" s="57"/>
      <c r="B357" s="57"/>
      <c r="C357" s="57"/>
      <c r="D357" s="78"/>
      <c r="E357" s="59"/>
      <c r="F357" s="57"/>
      <c r="G357" s="57"/>
      <c r="H357" s="57"/>
      <c r="I357" s="57"/>
      <c r="J357" s="57"/>
      <c r="K357" s="57"/>
      <c r="L357" s="57"/>
      <c r="M357" s="13" t="str">
        <f>IF(E357="","",IF(D357="音响技术初级",500,VLOOKUP(E357,认证费用【新】!$B$4:$C$15,2,0)))</f>
        <v/>
      </c>
      <c r="N357" s="13" t="e">
        <f>IF(#REF!="","",IF(#REF!="n",0,VLOOKUP(E357,认证费用【新】!$B$4:$C$15,3,0)))</f>
        <v>#REF!</v>
      </c>
      <c r="O357" s="13" t="str">
        <f t="shared" si="5"/>
        <v/>
      </c>
    </row>
    <row r="358" spans="1:15">
      <c r="A358" s="57"/>
      <c r="B358" s="57"/>
      <c r="C358" s="57"/>
      <c r="D358" s="78"/>
      <c r="E358" s="59"/>
      <c r="F358" s="57"/>
      <c r="G358" s="57"/>
      <c r="H358" s="57"/>
      <c r="I358" s="57"/>
      <c r="J358" s="57"/>
      <c r="K358" s="57"/>
      <c r="L358" s="57"/>
      <c r="M358" s="13" t="str">
        <f>IF(E358="","",IF(D358="音响技术初级",500,VLOOKUP(E358,认证费用【新】!$B$4:$C$15,2,0)))</f>
        <v/>
      </c>
      <c r="N358" s="13" t="e">
        <f>IF(#REF!="","",IF(#REF!="n",0,VLOOKUP(E358,认证费用【新】!$B$4:$C$15,3,0)))</f>
        <v>#REF!</v>
      </c>
      <c r="O358" s="13" t="str">
        <f t="shared" si="5"/>
        <v/>
      </c>
    </row>
    <row r="359" spans="1:15">
      <c r="A359" s="57"/>
      <c r="B359" s="57"/>
      <c r="C359" s="57"/>
      <c r="D359" s="78"/>
      <c r="E359" s="59"/>
      <c r="F359" s="57"/>
      <c r="G359" s="57"/>
      <c r="H359" s="57"/>
      <c r="I359" s="57"/>
      <c r="J359" s="57"/>
      <c r="K359" s="57"/>
      <c r="L359" s="57"/>
      <c r="M359" s="13" t="str">
        <f>IF(E359="","",IF(D359="音响技术初级",500,VLOOKUP(E359,认证费用【新】!$B$4:$C$15,2,0)))</f>
        <v/>
      </c>
      <c r="N359" s="13" t="e">
        <f>IF(#REF!="","",IF(#REF!="n",0,VLOOKUP(E359,认证费用【新】!$B$4:$C$15,3,0)))</f>
        <v>#REF!</v>
      </c>
      <c r="O359" s="13" t="str">
        <f t="shared" si="5"/>
        <v/>
      </c>
    </row>
    <row r="360" spans="1:15">
      <c r="A360" s="57"/>
      <c r="B360" s="57"/>
      <c r="C360" s="57"/>
      <c r="D360" s="78"/>
      <c r="E360" s="59"/>
      <c r="F360" s="57"/>
      <c r="G360" s="57"/>
      <c r="H360" s="57"/>
      <c r="I360" s="57"/>
      <c r="J360" s="57"/>
      <c r="K360" s="57"/>
      <c r="L360" s="57"/>
      <c r="M360" s="13" t="str">
        <f>IF(E360="","",IF(D360="音响技术初级",500,VLOOKUP(E360,认证费用【新】!$B$4:$C$15,2,0)))</f>
        <v/>
      </c>
      <c r="N360" s="13" t="e">
        <f>IF(#REF!="","",IF(#REF!="n",0,VLOOKUP(E360,认证费用【新】!$B$4:$C$15,3,0)))</f>
        <v>#REF!</v>
      </c>
      <c r="O360" s="13" t="str">
        <f t="shared" si="5"/>
        <v/>
      </c>
    </row>
    <row r="361" spans="1:15">
      <c r="A361" s="57"/>
      <c r="B361" s="57"/>
      <c r="C361" s="57"/>
      <c r="D361" s="78"/>
      <c r="E361" s="59"/>
      <c r="F361" s="57"/>
      <c r="G361" s="57"/>
      <c r="H361" s="57"/>
      <c r="I361" s="57"/>
      <c r="J361" s="57"/>
      <c r="K361" s="57"/>
      <c r="L361" s="57"/>
      <c r="M361" s="13" t="str">
        <f>IF(E361="","",IF(D361="音响技术初级",500,VLOOKUP(E361,认证费用【新】!$B$4:$C$15,2,0)))</f>
        <v/>
      </c>
      <c r="N361" s="13" t="e">
        <f>IF(#REF!="","",IF(#REF!="n",0,VLOOKUP(E361,认证费用【新】!$B$4:$C$15,3,0)))</f>
        <v>#REF!</v>
      </c>
      <c r="O361" s="13" t="str">
        <f t="shared" si="5"/>
        <v/>
      </c>
    </row>
    <row r="362" spans="1:15">
      <c r="A362" s="57"/>
      <c r="B362" s="57"/>
      <c r="C362" s="57"/>
      <c r="D362" s="78"/>
      <c r="E362" s="59"/>
      <c r="F362" s="57"/>
      <c r="G362" s="57"/>
      <c r="H362" s="57"/>
      <c r="I362" s="57"/>
      <c r="J362" s="57"/>
      <c r="K362" s="57"/>
      <c r="L362" s="57"/>
      <c r="M362" s="13" t="str">
        <f>IF(E362="","",IF(D362="音响技术初级",500,VLOOKUP(E362,认证费用【新】!$B$4:$C$15,2,0)))</f>
        <v/>
      </c>
      <c r="N362" s="13" t="e">
        <f>IF(#REF!="","",IF(#REF!="n",0,VLOOKUP(E362,认证费用【新】!$B$4:$C$15,3,0)))</f>
        <v>#REF!</v>
      </c>
      <c r="O362" s="13" t="str">
        <f t="shared" si="5"/>
        <v/>
      </c>
    </row>
    <row r="363" spans="1:15">
      <c r="A363" s="57"/>
      <c r="B363" s="57"/>
      <c r="C363" s="57"/>
      <c r="D363" s="78"/>
      <c r="E363" s="59"/>
      <c r="F363" s="57"/>
      <c r="G363" s="57"/>
      <c r="H363" s="57"/>
      <c r="I363" s="57"/>
      <c r="J363" s="57"/>
      <c r="K363" s="57"/>
      <c r="L363" s="57"/>
      <c r="M363" s="13" t="str">
        <f>IF(E363="","",IF(D363="音响技术初级",500,VLOOKUP(E363,认证费用【新】!$B$4:$C$15,2,0)))</f>
        <v/>
      </c>
      <c r="N363" s="13" t="e">
        <f>IF(#REF!="","",IF(#REF!="n",0,VLOOKUP(E363,认证费用【新】!$B$4:$C$15,3,0)))</f>
        <v>#REF!</v>
      </c>
      <c r="O363" s="13" t="str">
        <f t="shared" si="5"/>
        <v/>
      </c>
    </row>
    <row r="364" spans="1:15">
      <c r="A364" s="57"/>
      <c r="B364" s="57"/>
      <c r="C364" s="57"/>
      <c r="D364" s="78"/>
      <c r="E364" s="59"/>
      <c r="F364" s="57"/>
      <c r="G364" s="57"/>
      <c r="H364" s="57"/>
      <c r="I364" s="57"/>
      <c r="J364" s="57"/>
      <c r="K364" s="57"/>
      <c r="L364" s="57"/>
      <c r="M364" s="13" t="str">
        <f>IF(E364="","",IF(D364="音响技术初级",500,VLOOKUP(E364,认证费用【新】!$B$4:$C$15,2,0)))</f>
        <v/>
      </c>
      <c r="N364" s="13" t="e">
        <f>IF(#REF!="","",IF(#REF!="n",0,VLOOKUP(E364,认证费用【新】!$B$4:$C$15,3,0)))</f>
        <v>#REF!</v>
      </c>
      <c r="O364" s="13" t="str">
        <f t="shared" si="5"/>
        <v/>
      </c>
    </row>
    <row r="365" spans="1:15">
      <c r="A365" s="57"/>
      <c r="B365" s="57"/>
      <c r="C365" s="57"/>
      <c r="D365" s="78"/>
      <c r="E365" s="59"/>
      <c r="F365" s="57"/>
      <c r="G365" s="57"/>
      <c r="H365" s="57"/>
      <c r="I365" s="57"/>
      <c r="J365" s="57"/>
      <c r="K365" s="57"/>
      <c r="L365" s="57"/>
      <c r="M365" s="13" t="str">
        <f>IF(E365="","",IF(D365="音响技术初级",500,VLOOKUP(E365,认证费用【新】!$B$4:$C$15,2,0)))</f>
        <v/>
      </c>
      <c r="N365" s="13" t="e">
        <f>IF(#REF!="","",IF(#REF!="n",0,VLOOKUP(E365,认证费用【新】!$B$4:$C$15,3,0)))</f>
        <v>#REF!</v>
      </c>
      <c r="O365" s="13" t="str">
        <f t="shared" si="5"/>
        <v/>
      </c>
    </row>
    <row r="366" spans="1:15">
      <c r="A366" s="57"/>
      <c r="B366" s="57"/>
      <c r="C366" s="57"/>
      <c r="D366" s="78"/>
      <c r="E366" s="59"/>
      <c r="F366" s="57"/>
      <c r="G366" s="57"/>
      <c r="H366" s="57"/>
      <c r="I366" s="57"/>
      <c r="J366" s="57"/>
      <c r="K366" s="57"/>
      <c r="L366" s="57"/>
      <c r="M366" s="13" t="str">
        <f>IF(E366="","",IF(D366="音响技术初级",500,VLOOKUP(E366,认证费用【新】!$B$4:$C$15,2,0)))</f>
        <v/>
      </c>
      <c r="N366" s="13" t="e">
        <f>IF(#REF!="","",IF(#REF!="n",0,VLOOKUP(E366,认证费用【新】!$B$4:$C$15,3,0)))</f>
        <v>#REF!</v>
      </c>
      <c r="O366" s="13" t="str">
        <f t="shared" si="5"/>
        <v/>
      </c>
    </row>
    <row r="367" spans="1:15">
      <c r="A367" s="57"/>
      <c r="B367" s="57"/>
      <c r="C367" s="57"/>
      <c r="D367" s="78"/>
      <c r="E367" s="59"/>
      <c r="F367" s="57"/>
      <c r="G367" s="57"/>
      <c r="H367" s="57"/>
      <c r="I367" s="57"/>
      <c r="J367" s="57"/>
      <c r="K367" s="57"/>
      <c r="L367" s="57"/>
      <c r="M367" s="13" t="str">
        <f>IF(E367="","",IF(D367="音响技术初级",500,VLOOKUP(E367,认证费用【新】!$B$4:$C$15,2,0)))</f>
        <v/>
      </c>
      <c r="N367" s="13" t="e">
        <f>IF(#REF!="","",IF(#REF!="n",0,VLOOKUP(E367,认证费用【新】!$B$4:$C$15,3,0)))</f>
        <v>#REF!</v>
      </c>
      <c r="O367" s="13" t="str">
        <f t="shared" si="5"/>
        <v/>
      </c>
    </row>
    <row r="368" spans="1:15">
      <c r="A368" s="57"/>
      <c r="B368" s="57"/>
      <c r="C368" s="57"/>
      <c r="D368" s="78"/>
      <c r="E368" s="59"/>
      <c r="F368" s="57"/>
      <c r="G368" s="57"/>
      <c r="H368" s="57"/>
      <c r="I368" s="57"/>
      <c r="J368" s="57"/>
      <c r="K368" s="57"/>
      <c r="L368" s="57"/>
      <c r="M368" s="13" t="str">
        <f>IF(E368="","",IF(D368="音响技术初级",500,VLOOKUP(E368,认证费用【新】!$B$4:$C$15,2,0)))</f>
        <v/>
      </c>
      <c r="N368" s="13" t="e">
        <f>IF(#REF!="","",IF(#REF!="n",0,VLOOKUP(E368,认证费用【新】!$B$4:$C$15,3,0)))</f>
        <v>#REF!</v>
      </c>
      <c r="O368" s="13" t="str">
        <f t="shared" si="5"/>
        <v/>
      </c>
    </row>
    <row r="369" spans="1:15">
      <c r="A369" s="57"/>
      <c r="B369" s="57"/>
      <c r="C369" s="57"/>
      <c r="D369" s="78"/>
      <c r="E369" s="59"/>
      <c r="F369" s="57"/>
      <c r="G369" s="57"/>
      <c r="H369" s="57"/>
      <c r="I369" s="57"/>
      <c r="J369" s="57"/>
      <c r="K369" s="57"/>
      <c r="L369" s="57"/>
      <c r="M369" s="13" t="str">
        <f>IF(E369="","",IF(D369="音响技术初级",500,VLOOKUP(E369,认证费用【新】!$B$4:$C$15,2,0)))</f>
        <v/>
      </c>
      <c r="N369" s="13" t="e">
        <f>IF(#REF!="","",IF(#REF!="n",0,VLOOKUP(E369,认证费用【新】!$B$4:$C$15,3,0)))</f>
        <v>#REF!</v>
      </c>
      <c r="O369" s="13" t="str">
        <f t="shared" si="5"/>
        <v/>
      </c>
    </row>
    <row r="370" spans="1:15">
      <c r="A370" s="57"/>
      <c r="B370" s="57"/>
      <c r="C370" s="57"/>
      <c r="D370" s="78"/>
      <c r="E370" s="59"/>
      <c r="F370" s="57"/>
      <c r="G370" s="57"/>
      <c r="H370" s="57"/>
      <c r="I370" s="57"/>
      <c r="J370" s="57"/>
      <c r="K370" s="57"/>
      <c r="L370" s="57"/>
      <c r="M370" s="13" t="str">
        <f>IF(E370="","",IF(D370="音响技术初级",500,VLOOKUP(E370,认证费用【新】!$B$4:$C$15,2,0)))</f>
        <v/>
      </c>
      <c r="N370" s="13" t="e">
        <f>IF(#REF!="","",IF(#REF!="n",0,VLOOKUP(E370,认证费用【新】!$B$4:$C$15,3,0)))</f>
        <v>#REF!</v>
      </c>
      <c r="O370" s="13" t="str">
        <f t="shared" si="5"/>
        <v/>
      </c>
    </row>
    <row r="371" spans="1:15">
      <c r="A371" s="57"/>
      <c r="B371" s="57"/>
      <c r="C371" s="57"/>
      <c r="D371" s="78"/>
      <c r="E371" s="59"/>
      <c r="F371" s="57"/>
      <c r="G371" s="57"/>
      <c r="H371" s="57"/>
      <c r="I371" s="57"/>
      <c r="J371" s="57"/>
      <c r="K371" s="57"/>
      <c r="L371" s="57"/>
      <c r="M371" s="13" t="str">
        <f>IF(E371="","",IF(D371="音响技术初级",500,VLOOKUP(E371,认证费用【新】!$B$4:$C$15,2,0)))</f>
        <v/>
      </c>
      <c r="N371" s="13" t="e">
        <f>IF(#REF!="","",IF(#REF!="n",0,VLOOKUP(E371,认证费用【新】!$B$4:$C$15,3,0)))</f>
        <v>#REF!</v>
      </c>
      <c r="O371" s="13" t="str">
        <f t="shared" si="5"/>
        <v/>
      </c>
    </row>
    <row r="372" spans="1:15">
      <c r="A372" s="57"/>
      <c r="B372" s="57"/>
      <c r="C372" s="57"/>
      <c r="D372" s="78"/>
      <c r="E372" s="59"/>
      <c r="F372" s="57"/>
      <c r="G372" s="57"/>
      <c r="H372" s="57"/>
      <c r="I372" s="57"/>
      <c r="J372" s="57"/>
      <c r="K372" s="57"/>
      <c r="L372" s="57"/>
      <c r="M372" s="13" t="str">
        <f>IF(E372="","",IF(D372="音响技术初级",500,VLOOKUP(E372,认证费用【新】!$B$4:$C$15,2,0)))</f>
        <v/>
      </c>
      <c r="N372" s="13" t="e">
        <f>IF(#REF!="","",IF(#REF!="n",0,VLOOKUP(E372,认证费用【新】!$B$4:$C$15,3,0)))</f>
        <v>#REF!</v>
      </c>
      <c r="O372" s="13" t="str">
        <f t="shared" si="5"/>
        <v/>
      </c>
    </row>
    <row r="373" spans="1:15">
      <c r="A373" s="57"/>
      <c r="B373" s="57"/>
      <c r="C373" s="57"/>
      <c r="D373" s="78"/>
      <c r="E373" s="59"/>
      <c r="F373" s="57"/>
      <c r="G373" s="57"/>
      <c r="H373" s="57"/>
      <c r="I373" s="57"/>
      <c r="J373" s="57"/>
      <c r="K373" s="57"/>
      <c r="L373" s="57"/>
      <c r="M373" s="13" t="str">
        <f>IF(E373="","",IF(D373="音响技术初级",500,VLOOKUP(E373,认证费用【新】!$B$4:$C$15,2,0)))</f>
        <v/>
      </c>
      <c r="N373" s="13" t="e">
        <f>IF(#REF!="","",IF(#REF!="n",0,VLOOKUP(E373,认证费用【新】!$B$4:$C$15,3,0)))</f>
        <v>#REF!</v>
      </c>
      <c r="O373" s="13" t="str">
        <f t="shared" si="5"/>
        <v/>
      </c>
    </row>
    <row r="374" spans="1:15">
      <c r="A374" s="57"/>
      <c r="B374" s="57"/>
      <c r="C374" s="57"/>
      <c r="D374" s="78"/>
      <c r="E374" s="59"/>
      <c r="F374" s="57"/>
      <c r="G374" s="57"/>
      <c r="H374" s="57"/>
      <c r="I374" s="57"/>
      <c r="J374" s="57"/>
      <c r="K374" s="57"/>
      <c r="L374" s="57"/>
      <c r="M374" s="13" t="str">
        <f>IF(E374="","",IF(D374="音响技术初级",500,VLOOKUP(E374,认证费用【新】!$B$4:$C$15,2,0)))</f>
        <v/>
      </c>
      <c r="N374" s="13" t="e">
        <f>IF(#REF!="","",IF(#REF!="n",0,VLOOKUP(E374,认证费用【新】!$B$4:$C$15,3,0)))</f>
        <v>#REF!</v>
      </c>
      <c r="O374" s="13" t="str">
        <f t="shared" si="5"/>
        <v/>
      </c>
    </row>
    <row r="375" spans="1:15">
      <c r="A375" s="57"/>
      <c r="B375" s="57"/>
      <c r="C375" s="57"/>
      <c r="D375" s="78"/>
      <c r="E375" s="59"/>
      <c r="F375" s="57"/>
      <c r="G375" s="57"/>
      <c r="H375" s="57"/>
      <c r="I375" s="57"/>
      <c r="J375" s="57"/>
      <c r="K375" s="57"/>
      <c r="L375" s="57"/>
      <c r="M375" s="13" t="str">
        <f>IF(E375="","",IF(D375="音响技术初级",500,VLOOKUP(E375,认证费用【新】!$B$4:$C$15,2,0)))</f>
        <v/>
      </c>
      <c r="N375" s="13" t="e">
        <f>IF(#REF!="","",IF(#REF!="n",0,VLOOKUP(E375,认证费用【新】!$B$4:$C$15,3,0)))</f>
        <v>#REF!</v>
      </c>
      <c r="O375" s="13" t="str">
        <f t="shared" si="5"/>
        <v/>
      </c>
    </row>
    <row r="376" spans="1:15">
      <c r="A376" s="57"/>
      <c r="B376" s="57"/>
      <c r="C376" s="57"/>
      <c r="D376" s="78"/>
      <c r="E376" s="59"/>
      <c r="F376" s="57"/>
      <c r="G376" s="57"/>
      <c r="H376" s="57"/>
      <c r="I376" s="57"/>
      <c r="J376" s="57"/>
      <c r="K376" s="57"/>
      <c r="L376" s="57"/>
      <c r="M376" s="13" t="str">
        <f>IF(E376="","",IF(D376="音响技术初级",500,VLOOKUP(E376,认证费用【新】!$B$4:$C$15,2,0)))</f>
        <v/>
      </c>
      <c r="N376" s="13" t="e">
        <f>IF(#REF!="","",IF(#REF!="n",0,VLOOKUP(E376,认证费用【新】!$B$4:$C$15,3,0)))</f>
        <v>#REF!</v>
      </c>
      <c r="O376" s="13" t="str">
        <f t="shared" si="5"/>
        <v/>
      </c>
    </row>
    <row r="377" spans="1:15">
      <c r="A377" s="57"/>
      <c r="B377" s="57"/>
      <c r="C377" s="57"/>
      <c r="D377" s="78"/>
      <c r="E377" s="59"/>
      <c r="F377" s="57"/>
      <c r="G377" s="57"/>
      <c r="H377" s="57"/>
      <c r="I377" s="57"/>
      <c r="J377" s="57"/>
      <c r="K377" s="57"/>
      <c r="L377" s="57"/>
      <c r="M377" s="13" t="str">
        <f>IF(E377="","",IF(D377="音响技术初级",500,VLOOKUP(E377,认证费用【新】!$B$4:$C$15,2,0)))</f>
        <v/>
      </c>
      <c r="N377" s="13" t="e">
        <f>IF(#REF!="","",IF(#REF!="n",0,VLOOKUP(E377,认证费用【新】!$B$4:$C$15,3,0)))</f>
        <v>#REF!</v>
      </c>
      <c r="O377" s="13" t="str">
        <f t="shared" si="5"/>
        <v/>
      </c>
    </row>
    <row r="378" spans="1:15">
      <c r="A378" s="57"/>
      <c r="B378" s="57"/>
      <c r="C378" s="57"/>
      <c r="D378" s="78"/>
      <c r="E378" s="59"/>
      <c r="F378" s="57"/>
      <c r="G378" s="57"/>
      <c r="H378" s="57"/>
      <c r="I378" s="57"/>
      <c r="J378" s="57"/>
      <c r="K378" s="57"/>
      <c r="L378" s="57"/>
      <c r="M378" s="13" t="str">
        <f>IF(E378="","",IF(D378="音响技术初级",500,VLOOKUP(E378,认证费用【新】!$B$4:$C$15,2,0)))</f>
        <v/>
      </c>
      <c r="N378" s="13" t="e">
        <f>IF(#REF!="","",IF(#REF!="n",0,VLOOKUP(E378,认证费用【新】!$B$4:$C$15,3,0)))</f>
        <v>#REF!</v>
      </c>
      <c r="O378" s="13" t="str">
        <f t="shared" si="5"/>
        <v/>
      </c>
    </row>
    <row r="379" spans="1:15">
      <c r="A379" s="57"/>
      <c r="B379" s="57"/>
      <c r="C379" s="57"/>
      <c r="D379" s="78"/>
      <c r="E379" s="59"/>
      <c r="F379" s="57"/>
      <c r="G379" s="57"/>
      <c r="H379" s="57"/>
      <c r="I379" s="57"/>
      <c r="J379" s="57"/>
      <c r="K379" s="57"/>
      <c r="L379" s="57"/>
      <c r="M379" s="13" t="str">
        <f>IF(E379="","",IF(D379="音响技术初级",500,VLOOKUP(E379,认证费用【新】!$B$4:$C$15,2,0)))</f>
        <v/>
      </c>
      <c r="N379" s="13" t="e">
        <f>IF(#REF!="","",IF(#REF!="n",0,VLOOKUP(E379,认证费用【新】!$B$4:$C$15,3,0)))</f>
        <v>#REF!</v>
      </c>
      <c r="O379" s="13" t="str">
        <f t="shared" si="5"/>
        <v/>
      </c>
    </row>
    <row r="380" spans="1:15">
      <c r="A380" s="57"/>
      <c r="B380" s="57"/>
      <c r="C380" s="57"/>
      <c r="D380" s="78"/>
      <c r="E380" s="59"/>
      <c r="F380" s="57"/>
      <c r="G380" s="57"/>
      <c r="H380" s="57"/>
      <c r="I380" s="57"/>
      <c r="J380" s="57"/>
      <c r="K380" s="57"/>
      <c r="L380" s="57"/>
      <c r="M380" s="13" t="str">
        <f>IF(E380="","",IF(D380="音响技术初级",500,VLOOKUP(E380,认证费用【新】!$B$4:$C$15,2,0)))</f>
        <v/>
      </c>
      <c r="N380" s="13" t="e">
        <f>IF(#REF!="","",IF(#REF!="n",0,VLOOKUP(E380,认证费用【新】!$B$4:$C$15,3,0)))</f>
        <v>#REF!</v>
      </c>
      <c r="O380" s="13" t="str">
        <f t="shared" si="5"/>
        <v/>
      </c>
    </row>
    <row r="381" spans="1:15">
      <c r="A381" s="57"/>
      <c r="B381" s="57"/>
      <c r="C381" s="57"/>
      <c r="D381" s="78"/>
      <c r="E381" s="59"/>
      <c r="F381" s="57"/>
      <c r="G381" s="57"/>
      <c r="H381" s="57"/>
      <c r="I381" s="57"/>
      <c r="J381" s="57"/>
      <c r="K381" s="57"/>
      <c r="L381" s="57"/>
      <c r="M381" s="13" t="str">
        <f>IF(E381="","",IF(D381="音响技术初级",500,VLOOKUP(E381,认证费用【新】!$B$4:$C$15,2,0)))</f>
        <v/>
      </c>
      <c r="N381" s="13" t="e">
        <f>IF(#REF!="","",IF(#REF!="n",0,VLOOKUP(E381,认证费用【新】!$B$4:$C$15,3,0)))</f>
        <v>#REF!</v>
      </c>
      <c r="O381" s="13" t="str">
        <f t="shared" si="5"/>
        <v/>
      </c>
    </row>
    <row r="382" spans="1:15">
      <c r="A382" s="57"/>
      <c r="B382" s="57"/>
      <c r="C382" s="57"/>
      <c r="D382" s="78"/>
      <c r="E382" s="59"/>
      <c r="F382" s="57"/>
      <c r="G382" s="57"/>
      <c r="H382" s="57"/>
      <c r="I382" s="57"/>
      <c r="J382" s="57"/>
      <c r="K382" s="57"/>
      <c r="L382" s="57"/>
      <c r="M382" s="13" t="str">
        <f>IF(E382="","",IF(D382="音响技术初级",500,VLOOKUP(E382,认证费用【新】!$B$4:$C$15,2,0)))</f>
        <v/>
      </c>
      <c r="N382" s="13" t="e">
        <f>IF(#REF!="","",IF(#REF!="n",0,VLOOKUP(E382,认证费用【新】!$B$4:$C$15,3,0)))</f>
        <v>#REF!</v>
      </c>
      <c r="O382" s="13" t="str">
        <f t="shared" si="5"/>
        <v/>
      </c>
    </row>
    <row r="383" spans="1:15">
      <c r="A383" s="57"/>
      <c r="B383" s="57"/>
      <c r="C383" s="57"/>
      <c r="D383" s="78"/>
      <c r="E383" s="59"/>
      <c r="F383" s="57"/>
      <c r="G383" s="57"/>
      <c r="H383" s="57"/>
      <c r="I383" s="57"/>
      <c r="J383" s="57"/>
      <c r="K383" s="57"/>
      <c r="L383" s="57"/>
      <c r="M383" s="13" t="str">
        <f>IF(E383="","",IF(D383="音响技术初级",500,VLOOKUP(E383,认证费用【新】!$B$4:$C$15,2,0)))</f>
        <v/>
      </c>
      <c r="N383" s="13" t="e">
        <f>IF(#REF!="","",IF(#REF!="n",0,VLOOKUP(E383,认证费用【新】!$B$4:$C$15,3,0)))</f>
        <v>#REF!</v>
      </c>
      <c r="O383" s="13" t="str">
        <f t="shared" si="5"/>
        <v/>
      </c>
    </row>
    <row r="384" spans="1:15">
      <c r="A384" s="57"/>
      <c r="B384" s="57"/>
      <c r="C384" s="57"/>
      <c r="D384" s="78"/>
      <c r="E384" s="59"/>
      <c r="F384" s="57"/>
      <c r="G384" s="57"/>
      <c r="H384" s="57"/>
      <c r="I384" s="57"/>
      <c r="J384" s="57"/>
      <c r="K384" s="57"/>
      <c r="L384" s="57"/>
      <c r="M384" s="13" t="str">
        <f>IF(E384="","",IF(D384="音响技术初级",500,VLOOKUP(E384,认证费用【新】!$B$4:$C$15,2,0)))</f>
        <v/>
      </c>
      <c r="N384" s="13" t="e">
        <f>IF(#REF!="","",IF(#REF!="n",0,VLOOKUP(E384,认证费用【新】!$B$4:$C$15,3,0)))</f>
        <v>#REF!</v>
      </c>
      <c r="O384" s="13" t="str">
        <f t="shared" si="5"/>
        <v/>
      </c>
    </row>
    <row r="385" spans="1:15">
      <c r="A385" s="57"/>
      <c r="B385" s="57"/>
      <c r="C385" s="57"/>
      <c r="D385" s="78"/>
      <c r="E385" s="59"/>
      <c r="F385" s="57"/>
      <c r="G385" s="57"/>
      <c r="H385" s="57"/>
      <c r="I385" s="57"/>
      <c r="J385" s="57"/>
      <c r="K385" s="57"/>
      <c r="L385" s="57"/>
      <c r="M385" s="13" t="str">
        <f>IF(E385="","",IF(D385="音响技术初级",500,VLOOKUP(E385,认证费用【新】!$B$4:$C$15,2,0)))</f>
        <v/>
      </c>
      <c r="N385" s="13" t="e">
        <f>IF(#REF!="","",IF(#REF!="n",0,VLOOKUP(E385,认证费用【新】!$B$4:$C$15,3,0)))</f>
        <v>#REF!</v>
      </c>
      <c r="O385" s="13" t="str">
        <f t="shared" si="5"/>
        <v/>
      </c>
    </row>
    <row r="386" spans="1:15">
      <c r="A386" s="57"/>
      <c r="B386" s="57"/>
      <c r="C386" s="57"/>
      <c r="D386" s="78"/>
      <c r="E386" s="59"/>
      <c r="F386" s="57"/>
      <c r="G386" s="57"/>
      <c r="H386" s="57"/>
      <c r="I386" s="57"/>
      <c r="J386" s="57"/>
      <c r="K386" s="57"/>
      <c r="L386" s="57"/>
      <c r="M386" s="13" t="str">
        <f>IF(E386="","",IF(D386="音响技术初级",500,VLOOKUP(E386,认证费用【新】!$B$4:$C$15,2,0)))</f>
        <v/>
      </c>
      <c r="N386" s="13" t="e">
        <f>IF(#REF!="","",IF(#REF!="n",0,VLOOKUP(E386,认证费用【新】!$B$4:$C$15,3,0)))</f>
        <v>#REF!</v>
      </c>
      <c r="O386" s="13" t="str">
        <f t="shared" si="5"/>
        <v/>
      </c>
    </row>
    <row r="387" spans="1:15">
      <c r="A387" s="57"/>
      <c r="B387" s="57"/>
      <c r="C387" s="57"/>
      <c r="D387" s="78"/>
      <c r="E387" s="59"/>
      <c r="F387" s="57"/>
      <c r="G387" s="57"/>
      <c r="H387" s="57"/>
      <c r="I387" s="57"/>
      <c r="J387" s="57"/>
      <c r="K387" s="57"/>
      <c r="L387" s="57"/>
      <c r="M387" s="13" t="str">
        <f>IF(E387="","",IF(D387="音响技术初级",500,VLOOKUP(E387,认证费用【新】!$B$4:$C$15,2,0)))</f>
        <v/>
      </c>
      <c r="N387" s="13" t="e">
        <f>IF(#REF!="","",IF(#REF!="n",0,VLOOKUP(E387,认证费用【新】!$B$4:$C$15,3,0)))</f>
        <v>#REF!</v>
      </c>
      <c r="O387" s="13" t="str">
        <f t="shared" si="5"/>
        <v/>
      </c>
    </row>
    <row r="388" spans="1:15">
      <c r="A388" s="57"/>
      <c r="B388" s="57"/>
      <c r="C388" s="57"/>
      <c r="D388" s="78"/>
      <c r="E388" s="59"/>
      <c r="F388" s="57"/>
      <c r="G388" s="57"/>
      <c r="H388" s="57"/>
      <c r="I388" s="57"/>
      <c r="J388" s="57"/>
      <c r="K388" s="57"/>
      <c r="L388" s="57"/>
      <c r="M388" s="13" t="str">
        <f>IF(E388="","",IF(D388="音响技术初级",500,VLOOKUP(E388,认证费用【新】!$B$4:$C$15,2,0)))</f>
        <v/>
      </c>
      <c r="N388" s="13" t="e">
        <f>IF(#REF!="","",IF(#REF!="n",0,VLOOKUP(E388,认证费用【新】!$B$4:$C$15,3,0)))</f>
        <v>#REF!</v>
      </c>
      <c r="O388" s="13" t="str">
        <f t="shared" si="5"/>
        <v/>
      </c>
    </row>
    <row r="389" spans="1:15">
      <c r="A389" s="57"/>
      <c r="B389" s="57"/>
      <c r="C389" s="57"/>
      <c r="D389" s="78"/>
      <c r="E389" s="59"/>
      <c r="F389" s="57"/>
      <c r="G389" s="57"/>
      <c r="H389" s="57"/>
      <c r="I389" s="57"/>
      <c r="J389" s="57"/>
      <c r="K389" s="57"/>
      <c r="L389" s="57"/>
      <c r="M389" s="13" t="str">
        <f>IF(E389="","",IF(D389="音响技术初级",500,VLOOKUP(E389,认证费用【新】!$B$4:$C$15,2,0)))</f>
        <v/>
      </c>
      <c r="N389" s="13" t="e">
        <f>IF(#REF!="","",IF(#REF!="n",0,VLOOKUP(E389,认证费用【新】!$B$4:$C$15,3,0)))</f>
        <v>#REF!</v>
      </c>
      <c r="O389" s="13" t="str">
        <f t="shared" si="5"/>
        <v/>
      </c>
    </row>
    <row r="390" spans="1:15">
      <c r="A390" s="57"/>
      <c r="B390" s="57"/>
      <c r="C390" s="57"/>
      <c r="D390" s="78"/>
      <c r="E390" s="59"/>
      <c r="F390" s="57"/>
      <c r="G390" s="57"/>
      <c r="H390" s="57"/>
      <c r="I390" s="57"/>
      <c r="J390" s="57"/>
      <c r="K390" s="57"/>
      <c r="L390" s="57"/>
      <c r="M390" s="13" t="str">
        <f>IF(E390="","",IF(D390="音响技术初级",500,VLOOKUP(E390,认证费用【新】!$B$4:$C$15,2,0)))</f>
        <v/>
      </c>
      <c r="N390" s="13" t="e">
        <f>IF(#REF!="","",IF(#REF!="n",0,VLOOKUP(E390,认证费用【新】!$B$4:$C$15,3,0)))</f>
        <v>#REF!</v>
      </c>
      <c r="O390" s="13" t="str">
        <f t="shared" si="5"/>
        <v/>
      </c>
    </row>
    <row r="391" spans="1:15">
      <c r="A391" s="57"/>
      <c r="B391" s="57"/>
      <c r="C391" s="57"/>
      <c r="D391" s="78"/>
      <c r="E391" s="59"/>
      <c r="F391" s="57"/>
      <c r="G391" s="57"/>
      <c r="H391" s="57"/>
      <c r="I391" s="57"/>
      <c r="J391" s="57"/>
      <c r="K391" s="57"/>
      <c r="L391" s="57"/>
      <c r="M391" s="13" t="str">
        <f>IF(E391="","",IF(D391="音响技术初级",500,VLOOKUP(E391,认证费用【新】!$B$4:$C$15,2,0)))</f>
        <v/>
      </c>
      <c r="N391" s="13" t="e">
        <f>IF(#REF!="","",IF(#REF!="n",0,VLOOKUP(E391,认证费用【新】!$B$4:$C$15,3,0)))</f>
        <v>#REF!</v>
      </c>
      <c r="O391" s="13" t="str">
        <f t="shared" si="5"/>
        <v/>
      </c>
    </row>
    <row r="392" spans="1:15">
      <c r="A392" s="57"/>
      <c r="B392" s="57"/>
      <c r="C392" s="57"/>
      <c r="D392" s="78"/>
      <c r="E392" s="59"/>
      <c r="F392" s="57"/>
      <c r="G392" s="57"/>
      <c r="H392" s="57"/>
      <c r="I392" s="57"/>
      <c r="J392" s="57"/>
      <c r="K392" s="57"/>
      <c r="L392" s="57"/>
      <c r="M392" s="13" t="str">
        <f>IF(E392="","",IF(D392="音响技术初级",500,VLOOKUP(E392,认证费用【新】!$B$4:$C$15,2,0)))</f>
        <v/>
      </c>
      <c r="N392" s="13" t="e">
        <f>IF(#REF!="","",IF(#REF!="n",0,VLOOKUP(E392,认证费用【新】!$B$4:$C$15,3,0)))</f>
        <v>#REF!</v>
      </c>
      <c r="O392" s="13" t="str">
        <f t="shared" si="5"/>
        <v/>
      </c>
    </row>
    <row r="393" spans="1:15">
      <c r="A393" s="57"/>
      <c r="B393" s="57"/>
      <c r="C393" s="57"/>
      <c r="D393" s="78"/>
      <c r="E393" s="59"/>
      <c r="F393" s="57"/>
      <c r="G393" s="57"/>
      <c r="H393" s="57"/>
      <c r="I393" s="57"/>
      <c r="J393" s="57"/>
      <c r="K393" s="57"/>
      <c r="L393" s="57"/>
      <c r="M393" s="13" t="str">
        <f>IF(E393="","",IF(D393="音响技术初级",500,VLOOKUP(E393,认证费用【新】!$B$4:$C$15,2,0)))</f>
        <v/>
      </c>
      <c r="N393" s="13" t="e">
        <f>IF(#REF!="","",IF(#REF!="n",0,VLOOKUP(E393,认证费用【新】!$B$4:$C$15,3,0)))</f>
        <v>#REF!</v>
      </c>
      <c r="O393" s="13" t="str">
        <f t="shared" si="5"/>
        <v/>
      </c>
    </row>
    <row r="394" spans="1:15">
      <c r="A394" s="57"/>
      <c r="B394" s="57"/>
      <c r="C394" s="57"/>
      <c r="D394" s="78"/>
      <c r="E394" s="59"/>
      <c r="F394" s="57"/>
      <c r="G394" s="57"/>
      <c r="H394" s="57"/>
      <c r="I394" s="57"/>
      <c r="J394" s="57"/>
      <c r="K394" s="57"/>
      <c r="L394" s="57"/>
      <c r="M394" s="13" t="str">
        <f>IF(E394="","",IF(D394="音响技术初级",500,VLOOKUP(E394,认证费用【新】!$B$4:$C$15,2,0)))</f>
        <v/>
      </c>
      <c r="N394" s="13" t="e">
        <f>IF(#REF!="","",IF(#REF!="n",0,VLOOKUP(E394,认证费用【新】!$B$4:$C$15,3,0)))</f>
        <v>#REF!</v>
      </c>
      <c r="O394" s="13" t="str">
        <f t="shared" si="5"/>
        <v/>
      </c>
    </row>
    <row r="395" spans="1:15">
      <c r="A395" s="57"/>
      <c r="B395" s="57"/>
      <c r="C395" s="57"/>
      <c r="D395" s="78"/>
      <c r="E395" s="59"/>
      <c r="F395" s="57"/>
      <c r="G395" s="57"/>
      <c r="H395" s="57"/>
      <c r="I395" s="57"/>
      <c r="J395" s="57"/>
      <c r="K395" s="57"/>
      <c r="L395" s="57"/>
      <c r="M395" s="13" t="str">
        <f>IF(E395="","",IF(D395="音响技术初级",500,VLOOKUP(E395,认证费用【新】!$B$4:$C$15,2,0)))</f>
        <v/>
      </c>
      <c r="N395" s="13" t="e">
        <f>IF(#REF!="","",IF(#REF!="n",0,VLOOKUP(E395,认证费用【新】!$B$4:$C$15,3,0)))</f>
        <v>#REF!</v>
      </c>
      <c r="O395" s="13" t="str">
        <f t="shared" si="5"/>
        <v/>
      </c>
    </row>
    <row r="396" spans="1:15">
      <c r="A396" s="57"/>
      <c r="B396" s="57"/>
      <c r="C396" s="57"/>
      <c r="D396" s="78"/>
      <c r="E396" s="59"/>
      <c r="F396" s="57"/>
      <c r="G396" s="57"/>
      <c r="H396" s="57"/>
      <c r="I396" s="57"/>
      <c r="J396" s="57"/>
      <c r="K396" s="57"/>
      <c r="L396" s="57"/>
      <c r="M396" s="13" t="str">
        <f>IF(E396="","",IF(D396="音响技术初级",500,VLOOKUP(E396,认证费用【新】!$B$4:$C$15,2,0)))</f>
        <v/>
      </c>
      <c r="N396" s="13" t="e">
        <f>IF(#REF!="","",IF(#REF!="n",0,VLOOKUP(E396,认证费用【新】!$B$4:$C$15,3,0)))</f>
        <v>#REF!</v>
      </c>
      <c r="O396" s="13" t="str">
        <f t="shared" ref="O396:O459" si="6">IF(M396="","",M396+N396)</f>
        <v/>
      </c>
    </row>
    <row r="397" spans="1:15">
      <c r="A397" s="57"/>
      <c r="B397" s="57"/>
      <c r="C397" s="57"/>
      <c r="D397" s="78"/>
      <c r="E397" s="59"/>
      <c r="F397" s="57"/>
      <c r="G397" s="57"/>
      <c r="H397" s="57"/>
      <c r="I397" s="57"/>
      <c r="J397" s="57"/>
      <c r="K397" s="57"/>
      <c r="L397" s="57"/>
      <c r="M397" s="13" t="str">
        <f>IF(E397="","",IF(D397="音响技术初级",500,VLOOKUP(E397,认证费用【新】!$B$4:$C$15,2,0)))</f>
        <v/>
      </c>
      <c r="N397" s="13" t="e">
        <f>IF(#REF!="","",IF(#REF!="n",0,VLOOKUP(E397,认证费用【新】!$B$4:$C$15,3,0)))</f>
        <v>#REF!</v>
      </c>
      <c r="O397" s="13" t="str">
        <f t="shared" si="6"/>
        <v/>
      </c>
    </row>
    <row r="398" spans="1:15">
      <c r="A398" s="57"/>
      <c r="B398" s="57"/>
      <c r="C398" s="57"/>
      <c r="D398" s="78"/>
      <c r="E398" s="59"/>
      <c r="F398" s="57"/>
      <c r="G398" s="57"/>
      <c r="H398" s="57"/>
      <c r="I398" s="57"/>
      <c r="J398" s="57"/>
      <c r="K398" s="57"/>
      <c r="L398" s="57"/>
      <c r="M398" s="13" t="str">
        <f>IF(E398="","",IF(D398="音响技术初级",500,VLOOKUP(E398,认证费用【新】!$B$4:$C$15,2,0)))</f>
        <v/>
      </c>
      <c r="N398" s="13" t="e">
        <f>IF(#REF!="","",IF(#REF!="n",0,VLOOKUP(E398,认证费用【新】!$B$4:$C$15,3,0)))</f>
        <v>#REF!</v>
      </c>
      <c r="O398" s="13" t="str">
        <f t="shared" si="6"/>
        <v/>
      </c>
    </row>
    <row r="399" spans="1:15">
      <c r="A399" s="57"/>
      <c r="B399" s="57"/>
      <c r="C399" s="57"/>
      <c r="D399" s="78"/>
      <c r="E399" s="59"/>
      <c r="F399" s="57"/>
      <c r="G399" s="57"/>
      <c r="H399" s="57"/>
      <c r="I399" s="57"/>
      <c r="J399" s="57"/>
      <c r="K399" s="57"/>
      <c r="L399" s="57"/>
      <c r="M399" s="13" t="str">
        <f>IF(E399="","",IF(D399="音响技术初级",500,VLOOKUP(E399,认证费用【新】!$B$4:$C$15,2,0)))</f>
        <v/>
      </c>
      <c r="N399" s="13" t="e">
        <f>IF(#REF!="","",IF(#REF!="n",0,VLOOKUP(E399,认证费用【新】!$B$4:$C$15,3,0)))</f>
        <v>#REF!</v>
      </c>
      <c r="O399" s="13" t="str">
        <f t="shared" si="6"/>
        <v/>
      </c>
    </row>
    <row r="400" spans="1:15">
      <c r="A400" s="57"/>
      <c r="B400" s="57"/>
      <c r="C400" s="57"/>
      <c r="D400" s="78"/>
      <c r="E400" s="59"/>
      <c r="F400" s="57"/>
      <c r="G400" s="57"/>
      <c r="H400" s="57"/>
      <c r="I400" s="57"/>
      <c r="J400" s="57"/>
      <c r="K400" s="57"/>
      <c r="L400" s="57"/>
      <c r="M400" s="13" t="str">
        <f>IF(E400="","",IF(D400="音响技术初级",500,VLOOKUP(E400,认证费用【新】!$B$4:$C$15,2,0)))</f>
        <v/>
      </c>
      <c r="N400" s="13" t="e">
        <f>IF(#REF!="","",IF(#REF!="n",0,VLOOKUP(E400,认证费用【新】!$B$4:$C$15,3,0)))</f>
        <v>#REF!</v>
      </c>
      <c r="O400" s="13" t="str">
        <f t="shared" si="6"/>
        <v/>
      </c>
    </row>
    <row r="401" spans="1:15">
      <c r="A401" s="57"/>
      <c r="B401" s="57"/>
      <c r="C401" s="57"/>
      <c r="D401" s="78"/>
      <c r="E401" s="59"/>
      <c r="F401" s="57"/>
      <c r="G401" s="57"/>
      <c r="H401" s="57"/>
      <c r="I401" s="57"/>
      <c r="J401" s="57"/>
      <c r="K401" s="57"/>
      <c r="L401" s="57"/>
      <c r="M401" s="13" t="str">
        <f>IF(E401="","",IF(D401="音响技术初级",500,VLOOKUP(E401,认证费用【新】!$B$4:$C$15,2,0)))</f>
        <v/>
      </c>
      <c r="N401" s="13" t="e">
        <f>IF(#REF!="","",IF(#REF!="n",0,VLOOKUP(E401,认证费用【新】!$B$4:$C$15,3,0)))</f>
        <v>#REF!</v>
      </c>
      <c r="O401" s="13" t="str">
        <f t="shared" si="6"/>
        <v/>
      </c>
    </row>
    <row r="402" spans="1:15">
      <c r="A402" s="57"/>
      <c r="B402" s="57"/>
      <c r="C402" s="57"/>
      <c r="D402" s="78"/>
      <c r="E402" s="59"/>
      <c r="F402" s="57"/>
      <c r="G402" s="57"/>
      <c r="H402" s="57"/>
      <c r="I402" s="57"/>
      <c r="J402" s="57"/>
      <c r="K402" s="57"/>
      <c r="L402" s="57"/>
      <c r="M402" s="13" t="str">
        <f>IF(E402="","",IF(D402="音响技术初级",500,VLOOKUP(E402,认证费用【新】!$B$4:$C$15,2,0)))</f>
        <v/>
      </c>
      <c r="N402" s="13" t="e">
        <f>IF(#REF!="","",IF(#REF!="n",0,VLOOKUP(E402,认证费用【新】!$B$4:$C$15,3,0)))</f>
        <v>#REF!</v>
      </c>
      <c r="O402" s="13" t="str">
        <f t="shared" si="6"/>
        <v/>
      </c>
    </row>
    <row r="403" spans="1:15">
      <c r="A403" s="57"/>
      <c r="B403" s="57"/>
      <c r="C403" s="57"/>
      <c r="D403" s="78"/>
      <c r="E403" s="59"/>
      <c r="F403" s="57"/>
      <c r="G403" s="57"/>
      <c r="H403" s="57"/>
      <c r="I403" s="57"/>
      <c r="J403" s="57"/>
      <c r="K403" s="57"/>
      <c r="L403" s="57"/>
      <c r="M403" s="13" t="str">
        <f>IF(E403="","",IF(D403="音响技术初级",500,VLOOKUP(E403,认证费用【新】!$B$4:$C$15,2,0)))</f>
        <v/>
      </c>
      <c r="N403" s="13" t="e">
        <f>IF(#REF!="","",IF(#REF!="n",0,VLOOKUP(E403,认证费用【新】!$B$4:$C$15,3,0)))</f>
        <v>#REF!</v>
      </c>
      <c r="O403" s="13" t="str">
        <f t="shared" si="6"/>
        <v/>
      </c>
    </row>
    <row r="404" spans="1:15">
      <c r="A404" s="57"/>
      <c r="B404" s="57"/>
      <c r="C404" s="57"/>
      <c r="D404" s="78"/>
      <c r="E404" s="59"/>
      <c r="F404" s="57"/>
      <c r="G404" s="57"/>
      <c r="H404" s="57"/>
      <c r="I404" s="57"/>
      <c r="J404" s="57"/>
      <c r="K404" s="57"/>
      <c r="L404" s="57"/>
      <c r="M404" s="13" t="str">
        <f>IF(E404="","",IF(D404="音响技术初级",500,VLOOKUP(E404,认证费用【新】!$B$4:$C$15,2,0)))</f>
        <v/>
      </c>
      <c r="N404" s="13" t="e">
        <f>IF(#REF!="","",IF(#REF!="n",0,VLOOKUP(E404,认证费用【新】!$B$4:$C$15,3,0)))</f>
        <v>#REF!</v>
      </c>
      <c r="O404" s="13" t="str">
        <f t="shared" si="6"/>
        <v/>
      </c>
    </row>
    <row r="405" spans="1:15">
      <c r="A405" s="57"/>
      <c r="B405" s="57"/>
      <c r="C405" s="57"/>
      <c r="D405" s="78"/>
      <c r="E405" s="59"/>
      <c r="F405" s="57"/>
      <c r="G405" s="57"/>
      <c r="H405" s="57"/>
      <c r="I405" s="57"/>
      <c r="J405" s="57"/>
      <c r="K405" s="57"/>
      <c r="L405" s="57"/>
      <c r="M405" s="13" t="str">
        <f>IF(E405="","",IF(D405="音响技术初级",500,VLOOKUP(E405,认证费用【新】!$B$4:$C$15,2,0)))</f>
        <v/>
      </c>
      <c r="N405" s="13" t="e">
        <f>IF(#REF!="","",IF(#REF!="n",0,VLOOKUP(E405,认证费用【新】!$B$4:$C$15,3,0)))</f>
        <v>#REF!</v>
      </c>
      <c r="O405" s="13" t="str">
        <f t="shared" si="6"/>
        <v/>
      </c>
    </row>
    <row r="406" spans="1:15">
      <c r="A406" s="57"/>
      <c r="B406" s="57"/>
      <c r="C406" s="57"/>
      <c r="D406" s="78"/>
      <c r="E406" s="59"/>
      <c r="F406" s="57"/>
      <c r="G406" s="57"/>
      <c r="H406" s="57"/>
      <c r="I406" s="57"/>
      <c r="J406" s="57"/>
      <c r="K406" s="57"/>
      <c r="L406" s="57"/>
      <c r="M406" s="13" t="str">
        <f>IF(E406="","",IF(D406="音响技术初级",500,VLOOKUP(E406,认证费用【新】!$B$4:$C$15,2,0)))</f>
        <v/>
      </c>
      <c r="N406" s="13" t="e">
        <f>IF(#REF!="","",IF(#REF!="n",0,VLOOKUP(E406,认证费用【新】!$B$4:$C$15,3,0)))</f>
        <v>#REF!</v>
      </c>
      <c r="O406" s="13" t="str">
        <f t="shared" si="6"/>
        <v/>
      </c>
    </row>
    <row r="407" spans="1:15">
      <c r="A407" s="57"/>
      <c r="B407" s="57"/>
      <c r="C407" s="57"/>
      <c r="D407" s="78"/>
      <c r="E407" s="59"/>
      <c r="F407" s="57"/>
      <c r="G407" s="57"/>
      <c r="H407" s="57"/>
      <c r="I407" s="57"/>
      <c r="J407" s="57"/>
      <c r="K407" s="57"/>
      <c r="L407" s="57"/>
      <c r="M407" s="13" t="str">
        <f>IF(E407="","",IF(D407="音响技术初级",500,VLOOKUP(E407,认证费用【新】!$B$4:$C$15,2,0)))</f>
        <v/>
      </c>
      <c r="N407" s="13" t="e">
        <f>IF(#REF!="","",IF(#REF!="n",0,VLOOKUP(E407,认证费用【新】!$B$4:$C$15,3,0)))</f>
        <v>#REF!</v>
      </c>
      <c r="O407" s="13" t="str">
        <f t="shared" si="6"/>
        <v/>
      </c>
    </row>
    <row r="408" spans="1:15">
      <c r="A408" s="57"/>
      <c r="B408" s="57"/>
      <c r="C408" s="57"/>
      <c r="D408" s="78"/>
      <c r="E408" s="59"/>
      <c r="F408" s="57"/>
      <c r="G408" s="57"/>
      <c r="H408" s="57"/>
      <c r="I408" s="57"/>
      <c r="J408" s="57"/>
      <c r="K408" s="57"/>
      <c r="L408" s="57"/>
      <c r="M408" s="13" t="str">
        <f>IF(E408="","",IF(D408="音响技术初级",500,VLOOKUP(E408,认证费用【新】!$B$4:$C$15,2,0)))</f>
        <v/>
      </c>
      <c r="N408" s="13" t="e">
        <f>IF(#REF!="","",IF(#REF!="n",0,VLOOKUP(E408,认证费用【新】!$B$4:$C$15,3,0)))</f>
        <v>#REF!</v>
      </c>
      <c r="O408" s="13" t="str">
        <f t="shared" si="6"/>
        <v/>
      </c>
    </row>
    <row r="409" spans="1:15">
      <c r="A409" s="57"/>
      <c r="B409" s="57"/>
      <c r="C409" s="57"/>
      <c r="D409" s="78"/>
      <c r="E409" s="59"/>
      <c r="F409" s="57"/>
      <c r="G409" s="57"/>
      <c r="H409" s="57"/>
      <c r="I409" s="57"/>
      <c r="J409" s="57"/>
      <c r="K409" s="57"/>
      <c r="L409" s="57"/>
      <c r="M409" s="13" t="str">
        <f>IF(E409="","",IF(D409="音响技术初级",500,VLOOKUP(E409,认证费用【新】!$B$4:$C$15,2,0)))</f>
        <v/>
      </c>
      <c r="N409" s="13" t="e">
        <f>IF(#REF!="","",IF(#REF!="n",0,VLOOKUP(E409,认证费用【新】!$B$4:$C$15,3,0)))</f>
        <v>#REF!</v>
      </c>
      <c r="O409" s="13" t="str">
        <f t="shared" si="6"/>
        <v/>
      </c>
    </row>
    <row r="410" spans="1:15">
      <c r="A410" s="57"/>
      <c r="B410" s="57"/>
      <c r="C410" s="57"/>
      <c r="D410" s="78"/>
      <c r="E410" s="59"/>
      <c r="F410" s="57"/>
      <c r="G410" s="57"/>
      <c r="H410" s="57"/>
      <c r="I410" s="57"/>
      <c r="J410" s="57"/>
      <c r="K410" s="57"/>
      <c r="L410" s="57"/>
      <c r="M410" s="13" t="str">
        <f>IF(E410="","",IF(D410="音响技术初级",500,VLOOKUP(E410,认证费用【新】!$B$4:$C$15,2,0)))</f>
        <v/>
      </c>
      <c r="N410" s="13" t="e">
        <f>IF(#REF!="","",IF(#REF!="n",0,VLOOKUP(E410,认证费用【新】!$B$4:$C$15,3,0)))</f>
        <v>#REF!</v>
      </c>
      <c r="O410" s="13" t="str">
        <f t="shared" si="6"/>
        <v/>
      </c>
    </row>
    <row r="411" spans="1:15">
      <c r="A411" s="57"/>
      <c r="B411" s="57"/>
      <c r="C411" s="57"/>
      <c r="D411" s="78"/>
      <c r="E411" s="59"/>
      <c r="F411" s="57"/>
      <c r="G411" s="57"/>
      <c r="H411" s="57"/>
      <c r="I411" s="57"/>
      <c r="J411" s="57"/>
      <c r="K411" s="57"/>
      <c r="L411" s="57"/>
      <c r="M411" s="13" t="str">
        <f>IF(E411="","",IF(D411="音响技术初级",500,VLOOKUP(E411,认证费用【新】!$B$4:$C$15,2,0)))</f>
        <v/>
      </c>
      <c r="N411" s="13" t="e">
        <f>IF(#REF!="","",IF(#REF!="n",0,VLOOKUP(E411,认证费用【新】!$B$4:$C$15,3,0)))</f>
        <v>#REF!</v>
      </c>
      <c r="O411" s="13" t="str">
        <f t="shared" si="6"/>
        <v/>
      </c>
    </row>
    <row r="412" spans="1:15">
      <c r="A412" s="57"/>
      <c r="B412" s="57"/>
      <c r="C412" s="57"/>
      <c r="D412" s="78"/>
      <c r="E412" s="59"/>
      <c r="F412" s="57"/>
      <c r="G412" s="57"/>
      <c r="H412" s="57"/>
      <c r="I412" s="57"/>
      <c r="J412" s="57"/>
      <c r="K412" s="57"/>
      <c r="L412" s="57"/>
      <c r="M412" s="13" t="str">
        <f>IF(E412="","",IF(D412="音响技术初级",500,VLOOKUP(E412,认证费用【新】!$B$4:$C$15,2,0)))</f>
        <v/>
      </c>
      <c r="N412" s="13" t="e">
        <f>IF(#REF!="","",IF(#REF!="n",0,VLOOKUP(E412,认证费用【新】!$B$4:$C$15,3,0)))</f>
        <v>#REF!</v>
      </c>
      <c r="O412" s="13" t="str">
        <f t="shared" si="6"/>
        <v/>
      </c>
    </row>
    <row r="413" spans="1:15">
      <c r="A413" s="57"/>
      <c r="B413" s="57"/>
      <c r="C413" s="57"/>
      <c r="D413" s="78"/>
      <c r="E413" s="59"/>
      <c r="F413" s="57"/>
      <c r="G413" s="57"/>
      <c r="H413" s="57"/>
      <c r="I413" s="57"/>
      <c r="J413" s="57"/>
      <c r="K413" s="57"/>
      <c r="L413" s="57"/>
      <c r="M413" s="13" t="str">
        <f>IF(E413="","",IF(D413="音响技术初级",500,VLOOKUP(E413,认证费用【新】!$B$4:$C$15,2,0)))</f>
        <v/>
      </c>
      <c r="N413" s="13" t="e">
        <f>IF(#REF!="","",IF(#REF!="n",0,VLOOKUP(E413,认证费用【新】!$B$4:$C$15,3,0)))</f>
        <v>#REF!</v>
      </c>
      <c r="O413" s="13" t="str">
        <f t="shared" si="6"/>
        <v/>
      </c>
    </row>
    <row r="414" spans="1:15">
      <c r="A414" s="57"/>
      <c r="B414" s="57"/>
      <c r="C414" s="57"/>
      <c r="D414" s="78"/>
      <c r="E414" s="59"/>
      <c r="F414" s="57"/>
      <c r="G414" s="57"/>
      <c r="H414" s="57"/>
      <c r="I414" s="57"/>
      <c r="J414" s="57"/>
      <c r="K414" s="57"/>
      <c r="L414" s="57"/>
      <c r="M414" s="13" t="str">
        <f>IF(E414="","",IF(D414="音响技术初级",500,VLOOKUP(E414,认证费用【新】!$B$4:$C$15,2,0)))</f>
        <v/>
      </c>
      <c r="N414" s="13" t="e">
        <f>IF(#REF!="","",IF(#REF!="n",0,VLOOKUP(E414,认证费用【新】!$B$4:$C$15,3,0)))</f>
        <v>#REF!</v>
      </c>
      <c r="O414" s="13" t="str">
        <f t="shared" si="6"/>
        <v/>
      </c>
    </row>
    <row r="415" spans="1:15">
      <c r="A415" s="57"/>
      <c r="B415" s="57"/>
      <c r="C415" s="57"/>
      <c r="D415" s="78"/>
      <c r="E415" s="59"/>
      <c r="F415" s="57"/>
      <c r="G415" s="57"/>
      <c r="H415" s="57"/>
      <c r="I415" s="57"/>
      <c r="J415" s="57"/>
      <c r="K415" s="57"/>
      <c r="L415" s="57"/>
      <c r="M415" s="13" t="str">
        <f>IF(E415="","",IF(D415="音响技术初级",500,VLOOKUP(E415,认证费用【新】!$B$4:$C$15,2,0)))</f>
        <v/>
      </c>
      <c r="N415" s="13" t="e">
        <f>IF(#REF!="","",IF(#REF!="n",0,VLOOKUP(E415,认证费用【新】!$B$4:$C$15,3,0)))</f>
        <v>#REF!</v>
      </c>
      <c r="O415" s="13" t="str">
        <f t="shared" si="6"/>
        <v/>
      </c>
    </row>
    <row r="416" spans="1:15">
      <c r="A416" s="57"/>
      <c r="B416" s="57"/>
      <c r="C416" s="57"/>
      <c r="D416" s="78"/>
      <c r="E416" s="59"/>
      <c r="F416" s="57"/>
      <c r="G416" s="57"/>
      <c r="H416" s="57"/>
      <c r="I416" s="57"/>
      <c r="J416" s="57"/>
      <c r="K416" s="57"/>
      <c r="L416" s="57"/>
      <c r="M416" s="13" t="str">
        <f>IF(E416="","",IF(D416="音响技术初级",500,VLOOKUP(E416,认证费用【新】!$B$4:$C$15,2,0)))</f>
        <v/>
      </c>
      <c r="N416" s="13" t="e">
        <f>IF(#REF!="","",IF(#REF!="n",0,VLOOKUP(E416,认证费用【新】!$B$4:$C$15,3,0)))</f>
        <v>#REF!</v>
      </c>
      <c r="O416" s="13" t="str">
        <f t="shared" si="6"/>
        <v/>
      </c>
    </row>
    <row r="417" spans="1:15">
      <c r="A417" s="57"/>
      <c r="B417" s="57"/>
      <c r="C417" s="57"/>
      <c r="D417" s="78"/>
      <c r="E417" s="59"/>
      <c r="F417" s="57"/>
      <c r="G417" s="57"/>
      <c r="H417" s="57"/>
      <c r="I417" s="57"/>
      <c r="J417" s="57"/>
      <c r="K417" s="57"/>
      <c r="L417" s="57"/>
      <c r="M417" s="13" t="str">
        <f>IF(E417="","",IF(D417="音响技术初级",500,VLOOKUP(E417,认证费用【新】!$B$4:$C$15,2,0)))</f>
        <v/>
      </c>
      <c r="N417" s="13" t="e">
        <f>IF(#REF!="","",IF(#REF!="n",0,VLOOKUP(E417,认证费用【新】!$B$4:$C$15,3,0)))</f>
        <v>#REF!</v>
      </c>
      <c r="O417" s="13" t="str">
        <f t="shared" si="6"/>
        <v/>
      </c>
    </row>
    <row r="418" spans="1:15">
      <c r="A418" s="57"/>
      <c r="B418" s="57"/>
      <c r="C418" s="57"/>
      <c r="D418" s="78"/>
      <c r="E418" s="59"/>
      <c r="F418" s="57"/>
      <c r="G418" s="57"/>
      <c r="H418" s="57"/>
      <c r="I418" s="57"/>
      <c r="J418" s="57"/>
      <c r="K418" s="57"/>
      <c r="L418" s="57"/>
      <c r="M418" s="13" t="str">
        <f>IF(E418="","",IF(D418="音响技术初级",500,VLOOKUP(E418,认证费用【新】!$B$4:$C$15,2,0)))</f>
        <v/>
      </c>
      <c r="N418" s="13" t="e">
        <f>IF(#REF!="","",IF(#REF!="n",0,VLOOKUP(E418,认证费用【新】!$B$4:$C$15,3,0)))</f>
        <v>#REF!</v>
      </c>
      <c r="O418" s="13" t="str">
        <f t="shared" si="6"/>
        <v/>
      </c>
    </row>
    <row r="419" spans="1:15">
      <c r="A419" s="57"/>
      <c r="B419" s="57"/>
      <c r="C419" s="57"/>
      <c r="D419" s="78"/>
      <c r="E419" s="59"/>
      <c r="F419" s="57"/>
      <c r="G419" s="57"/>
      <c r="H419" s="57"/>
      <c r="I419" s="57"/>
      <c r="J419" s="57"/>
      <c r="K419" s="57"/>
      <c r="L419" s="57"/>
      <c r="M419" s="13" t="str">
        <f>IF(E419="","",IF(D419="音响技术初级",500,VLOOKUP(E419,认证费用【新】!$B$4:$C$15,2,0)))</f>
        <v/>
      </c>
      <c r="N419" s="13" t="e">
        <f>IF(#REF!="","",IF(#REF!="n",0,VLOOKUP(E419,认证费用【新】!$B$4:$C$15,3,0)))</f>
        <v>#REF!</v>
      </c>
      <c r="O419" s="13" t="str">
        <f t="shared" si="6"/>
        <v/>
      </c>
    </row>
    <row r="420" spans="1:15">
      <c r="A420" s="57"/>
      <c r="B420" s="57"/>
      <c r="C420" s="57"/>
      <c r="D420" s="78"/>
      <c r="E420" s="59"/>
      <c r="F420" s="57"/>
      <c r="G420" s="57"/>
      <c r="H420" s="57"/>
      <c r="I420" s="57"/>
      <c r="J420" s="57"/>
      <c r="K420" s="57"/>
      <c r="L420" s="57"/>
      <c r="M420" s="13" t="str">
        <f>IF(E420="","",IF(D420="音响技术初级",500,VLOOKUP(E420,认证费用【新】!$B$4:$C$15,2,0)))</f>
        <v/>
      </c>
      <c r="N420" s="13" t="e">
        <f>IF(#REF!="","",IF(#REF!="n",0,VLOOKUP(E420,认证费用【新】!$B$4:$C$15,3,0)))</f>
        <v>#REF!</v>
      </c>
      <c r="O420" s="13" t="str">
        <f t="shared" si="6"/>
        <v/>
      </c>
    </row>
    <row r="421" spans="1:15">
      <c r="A421" s="57"/>
      <c r="B421" s="57"/>
      <c r="C421" s="57"/>
      <c r="D421" s="78"/>
      <c r="E421" s="59"/>
      <c r="F421" s="57"/>
      <c r="G421" s="57"/>
      <c r="H421" s="57"/>
      <c r="I421" s="57"/>
      <c r="J421" s="57"/>
      <c r="K421" s="57"/>
      <c r="L421" s="57"/>
      <c r="M421" s="13" t="str">
        <f>IF(E421="","",IF(D421="音响技术初级",500,VLOOKUP(E421,认证费用【新】!$B$4:$C$15,2,0)))</f>
        <v/>
      </c>
      <c r="N421" s="13" t="e">
        <f>IF(#REF!="","",IF(#REF!="n",0,VLOOKUP(E421,认证费用【新】!$B$4:$C$15,3,0)))</f>
        <v>#REF!</v>
      </c>
      <c r="O421" s="13" t="str">
        <f t="shared" si="6"/>
        <v/>
      </c>
    </row>
    <row r="422" spans="1:15">
      <c r="A422" s="57"/>
      <c r="B422" s="57"/>
      <c r="C422" s="57"/>
      <c r="D422" s="78"/>
      <c r="E422" s="59"/>
      <c r="F422" s="57"/>
      <c r="G422" s="57"/>
      <c r="H422" s="57"/>
      <c r="I422" s="57"/>
      <c r="J422" s="57"/>
      <c r="K422" s="57"/>
      <c r="L422" s="57"/>
      <c r="M422" s="13" t="str">
        <f>IF(E422="","",IF(D422="音响技术初级",500,VLOOKUP(E422,认证费用【新】!$B$4:$C$15,2,0)))</f>
        <v/>
      </c>
      <c r="N422" s="13" t="e">
        <f>IF(#REF!="","",IF(#REF!="n",0,VLOOKUP(E422,认证费用【新】!$B$4:$C$15,3,0)))</f>
        <v>#REF!</v>
      </c>
      <c r="O422" s="13" t="str">
        <f t="shared" si="6"/>
        <v/>
      </c>
    </row>
    <row r="423" spans="1:15">
      <c r="A423" s="57"/>
      <c r="B423" s="57"/>
      <c r="C423" s="57"/>
      <c r="D423" s="78"/>
      <c r="E423" s="59"/>
      <c r="F423" s="57"/>
      <c r="G423" s="57"/>
      <c r="H423" s="57"/>
      <c r="I423" s="57"/>
      <c r="J423" s="57"/>
      <c r="K423" s="57"/>
      <c r="L423" s="57"/>
      <c r="M423" s="13" t="str">
        <f>IF(E423="","",IF(D423="音响技术初级",500,VLOOKUP(E423,认证费用【新】!$B$4:$C$15,2,0)))</f>
        <v/>
      </c>
      <c r="N423" s="13" t="e">
        <f>IF(#REF!="","",IF(#REF!="n",0,VLOOKUP(E423,认证费用【新】!$B$4:$C$15,3,0)))</f>
        <v>#REF!</v>
      </c>
      <c r="O423" s="13" t="str">
        <f t="shared" si="6"/>
        <v/>
      </c>
    </row>
    <row r="424" spans="1:15">
      <c r="A424" s="57"/>
      <c r="B424" s="57"/>
      <c r="C424" s="57"/>
      <c r="D424" s="78"/>
      <c r="E424" s="59"/>
      <c r="F424" s="57"/>
      <c r="G424" s="57"/>
      <c r="H424" s="57"/>
      <c r="I424" s="57"/>
      <c r="J424" s="57"/>
      <c r="K424" s="57"/>
      <c r="L424" s="57"/>
      <c r="M424" s="13" t="str">
        <f>IF(E424="","",IF(D424="音响技术初级",500,VLOOKUP(E424,认证费用【新】!$B$4:$C$15,2,0)))</f>
        <v/>
      </c>
      <c r="N424" s="13" t="e">
        <f>IF(#REF!="","",IF(#REF!="n",0,VLOOKUP(E424,认证费用【新】!$B$4:$C$15,3,0)))</f>
        <v>#REF!</v>
      </c>
      <c r="O424" s="13" t="str">
        <f t="shared" si="6"/>
        <v/>
      </c>
    </row>
    <row r="425" spans="1:15">
      <c r="A425" s="57"/>
      <c r="B425" s="57"/>
      <c r="C425" s="57"/>
      <c r="D425" s="78"/>
      <c r="E425" s="59"/>
      <c r="F425" s="57"/>
      <c r="G425" s="57"/>
      <c r="H425" s="57"/>
      <c r="I425" s="57"/>
      <c r="J425" s="57"/>
      <c r="K425" s="57"/>
      <c r="L425" s="57"/>
      <c r="M425" s="13" t="str">
        <f>IF(E425="","",IF(D425="音响技术初级",500,VLOOKUP(E425,认证费用【新】!$B$4:$C$15,2,0)))</f>
        <v/>
      </c>
      <c r="N425" s="13" t="e">
        <f>IF(#REF!="","",IF(#REF!="n",0,VLOOKUP(E425,认证费用【新】!$B$4:$C$15,3,0)))</f>
        <v>#REF!</v>
      </c>
      <c r="O425" s="13" t="str">
        <f t="shared" si="6"/>
        <v/>
      </c>
    </row>
    <row r="426" spans="1:15">
      <c r="A426" s="57"/>
      <c r="B426" s="57"/>
      <c r="C426" s="57"/>
      <c r="D426" s="78"/>
      <c r="E426" s="59"/>
      <c r="F426" s="57"/>
      <c r="G426" s="57"/>
      <c r="H426" s="57"/>
      <c r="I426" s="57"/>
      <c r="J426" s="57"/>
      <c r="K426" s="57"/>
      <c r="L426" s="57"/>
      <c r="M426" s="13" t="str">
        <f>IF(E426="","",IF(D426="音响技术初级",500,VLOOKUP(E426,认证费用【新】!$B$4:$C$15,2,0)))</f>
        <v/>
      </c>
      <c r="N426" s="13" t="e">
        <f>IF(#REF!="","",IF(#REF!="n",0,VLOOKUP(E426,认证费用【新】!$B$4:$C$15,3,0)))</f>
        <v>#REF!</v>
      </c>
      <c r="O426" s="13" t="str">
        <f t="shared" si="6"/>
        <v/>
      </c>
    </row>
    <row r="427" spans="1:15">
      <c r="A427" s="57"/>
      <c r="B427" s="57"/>
      <c r="C427" s="57"/>
      <c r="D427" s="78"/>
      <c r="E427" s="59"/>
      <c r="F427" s="57"/>
      <c r="G427" s="57"/>
      <c r="H427" s="57"/>
      <c r="I427" s="57"/>
      <c r="J427" s="57"/>
      <c r="K427" s="57"/>
      <c r="L427" s="57"/>
      <c r="M427" s="13" t="str">
        <f>IF(E427="","",IF(D427="音响技术初级",500,VLOOKUP(E427,认证费用【新】!$B$4:$C$15,2,0)))</f>
        <v/>
      </c>
      <c r="N427" s="13" t="e">
        <f>IF(#REF!="","",IF(#REF!="n",0,VLOOKUP(E427,认证费用【新】!$B$4:$C$15,3,0)))</f>
        <v>#REF!</v>
      </c>
      <c r="O427" s="13" t="str">
        <f t="shared" si="6"/>
        <v/>
      </c>
    </row>
    <row r="428" spans="1:15">
      <c r="A428" s="57"/>
      <c r="B428" s="57"/>
      <c r="C428" s="57"/>
      <c r="D428" s="78"/>
      <c r="E428" s="59"/>
      <c r="F428" s="57"/>
      <c r="G428" s="57"/>
      <c r="H428" s="57"/>
      <c r="I428" s="57"/>
      <c r="J428" s="57"/>
      <c r="K428" s="57"/>
      <c r="L428" s="57"/>
      <c r="M428" s="13" t="str">
        <f>IF(E428="","",IF(D428="音响技术初级",500,VLOOKUP(E428,认证费用【新】!$B$4:$C$15,2,0)))</f>
        <v/>
      </c>
      <c r="N428" s="13" t="e">
        <f>IF(#REF!="","",IF(#REF!="n",0,VLOOKUP(E428,认证费用【新】!$B$4:$C$15,3,0)))</f>
        <v>#REF!</v>
      </c>
      <c r="O428" s="13" t="str">
        <f t="shared" si="6"/>
        <v/>
      </c>
    </row>
    <row r="429" spans="1:15">
      <c r="A429" s="57"/>
      <c r="B429" s="57"/>
      <c r="C429" s="57"/>
      <c r="D429" s="78"/>
      <c r="E429" s="59"/>
      <c r="F429" s="57"/>
      <c r="G429" s="57"/>
      <c r="H429" s="57"/>
      <c r="I429" s="57"/>
      <c r="J429" s="57"/>
      <c r="K429" s="57"/>
      <c r="L429" s="57"/>
      <c r="M429" s="13" t="str">
        <f>IF(E429="","",IF(D429="音响技术初级",500,VLOOKUP(E429,认证费用【新】!$B$4:$C$15,2,0)))</f>
        <v/>
      </c>
      <c r="N429" s="13" t="e">
        <f>IF(#REF!="","",IF(#REF!="n",0,VLOOKUP(E429,认证费用【新】!$B$4:$C$15,3,0)))</f>
        <v>#REF!</v>
      </c>
      <c r="O429" s="13" t="str">
        <f t="shared" si="6"/>
        <v/>
      </c>
    </row>
    <row r="430" spans="1:15">
      <c r="A430" s="57"/>
      <c r="B430" s="57"/>
      <c r="C430" s="57"/>
      <c r="D430" s="78"/>
      <c r="E430" s="59"/>
      <c r="F430" s="57"/>
      <c r="G430" s="57"/>
      <c r="H430" s="57"/>
      <c r="I430" s="57"/>
      <c r="J430" s="57"/>
      <c r="K430" s="57"/>
      <c r="L430" s="57"/>
      <c r="M430" s="13" t="str">
        <f>IF(E430="","",IF(D430="音响技术初级",500,VLOOKUP(E430,认证费用【新】!$B$4:$C$15,2,0)))</f>
        <v/>
      </c>
      <c r="N430" s="13" t="e">
        <f>IF(#REF!="","",IF(#REF!="n",0,VLOOKUP(E430,认证费用【新】!$B$4:$C$15,3,0)))</f>
        <v>#REF!</v>
      </c>
      <c r="O430" s="13" t="str">
        <f t="shared" si="6"/>
        <v/>
      </c>
    </row>
    <row r="431" spans="1:15">
      <c r="A431" s="57"/>
      <c r="B431" s="57"/>
      <c r="C431" s="57"/>
      <c r="D431" s="78"/>
      <c r="E431" s="59"/>
      <c r="F431" s="57"/>
      <c r="G431" s="57"/>
      <c r="H431" s="57"/>
      <c r="I431" s="57"/>
      <c r="J431" s="57"/>
      <c r="K431" s="57"/>
      <c r="L431" s="57"/>
      <c r="M431" s="13" t="str">
        <f>IF(E431="","",IF(D431="音响技术初级",500,VLOOKUP(E431,认证费用【新】!$B$4:$C$15,2,0)))</f>
        <v/>
      </c>
      <c r="N431" s="13" t="e">
        <f>IF(#REF!="","",IF(#REF!="n",0,VLOOKUP(E431,认证费用【新】!$B$4:$C$15,3,0)))</f>
        <v>#REF!</v>
      </c>
      <c r="O431" s="13" t="str">
        <f t="shared" si="6"/>
        <v/>
      </c>
    </row>
    <row r="432" spans="1:15">
      <c r="A432" s="57"/>
      <c r="B432" s="57"/>
      <c r="C432" s="57"/>
      <c r="D432" s="78"/>
      <c r="E432" s="59"/>
      <c r="F432" s="57"/>
      <c r="G432" s="57"/>
      <c r="H432" s="57"/>
      <c r="I432" s="57"/>
      <c r="J432" s="57"/>
      <c r="K432" s="57"/>
      <c r="L432" s="57"/>
      <c r="M432" s="13" t="str">
        <f>IF(E432="","",IF(D432="音响技术初级",500,VLOOKUP(E432,认证费用【新】!$B$4:$C$15,2,0)))</f>
        <v/>
      </c>
      <c r="N432" s="13" t="e">
        <f>IF(#REF!="","",IF(#REF!="n",0,VLOOKUP(E432,认证费用【新】!$B$4:$C$15,3,0)))</f>
        <v>#REF!</v>
      </c>
      <c r="O432" s="13" t="str">
        <f t="shared" si="6"/>
        <v/>
      </c>
    </row>
    <row r="433" spans="1:15">
      <c r="A433" s="57"/>
      <c r="B433" s="57"/>
      <c r="C433" s="57"/>
      <c r="D433" s="78"/>
      <c r="E433" s="59"/>
      <c r="F433" s="57"/>
      <c r="G433" s="57"/>
      <c r="H433" s="57"/>
      <c r="I433" s="57"/>
      <c r="J433" s="57"/>
      <c r="K433" s="57"/>
      <c r="L433" s="57"/>
      <c r="M433" s="13" t="str">
        <f>IF(E433="","",IF(D433="音响技术初级",500,VLOOKUP(E433,认证费用【新】!$B$4:$C$15,2,0)))</f>
        <v/>
      </c>
      <c r="N433" s="13" t="e">
        <f>IF(#REF!="","",IF(#REF!="n",0,VLOOKUP(E433,认证费用【新】!$B$4:$C$15,3,0)))</f>
        <v>#REF!</v>
      </c>
      <c r="O433" s="13" t="str">
        <f t="shared" si="6"/>
        <v/>
      </c>
    </row>
    <row r="434" spans="1:15">
      <c r="A434" s="57"/>
      <c r="B434" s="57"/>
      <c r="C434" s="57"/>
      <c r="D434" s="78"/>
      <c r="E434" s="59"/>
      <c r="F434" s="57"/>
      <c r="G434" s="57"/>
      <c r="H434" s="57"/>
      <c r="I434" s="57"/>
      <c r="J434" s="57"/>
      <c r="K434" s="57"/>
      <c r="L434" s="57"/>
      <c r="M434" s="13" t="str">
        <f>IF(E434="","",IF(D434="音响技术初级",500,VLOOKUP(E434,认证费用【新】!$B$4:$C$15,2,0)))</f>
        <v/>
      </c>
      <c r="N434" s="13" t="e">
        <f>IF(#REF!="","",IF(#REF!="n",0,VLOOKUP(E434,认证费用【新】!$B$4:$C$15,3,0)))</f>
        <v>#REF!</v>
      </c>
      <c r="O434" s="13" t="str">
        <f t="shared" si="6"/>
        <v/>
      </c>
    </row>
    <row r="435" spans="1:15">
      <c r="A435" s="57"/>
      <c r="B435" s="57"/>
      <c r="C435" s="57"/>
      <c r="D435" s="78"/>
      <c r="E435" s="59"/>
      <c r="F435" s="57"/>
      <c r="G435" s="57"/>
      <c r="H435" s="57"/>
      <c r="I435" s="57"/>
      <c r="J435" s="57"/>
      <c r="K435" s="57"/>
      <c r="L435" s="57"/>
      <c r="M435" s="13" t="str">
        <f>IF(E435="","",IF(D435="音响技术初级",500,VLOOKUP(E435,认证费用【新】!$B$4:$C$15,2,0)))</f>
        <v/>
      </c>
      <c r="N435" s="13" t="e">
        <f>IF(#REF!="","",IF(#REF!="n",0,VLOOKUP(E435,认证费用【新】!$B$4:$C$15,3,0)))</f>
        <v>#REF!</v>
      </c>
      <c r="O435" s="13" t="str">
        <f t="shared" si="6"/>
        <v/>
      </c>
    </row>
    <row r="436" spans="1:15">
      <c r="A436" s="57"/>
      <c r="B436" s="57"/>
      <c r="C436" s="57"/>
      <c r="D436" s="78"/>
      <c r="E436" s="59"/>
      <c r="F436" s="57"/>
      <c r="G436" s="57"/>
      <c r="H436" s="57"/>
      <c r="I436" s="57"/>
      <c r="J436" s="57"/>
      <c r="K436" s="57"/>
      <c r="L436" s="57"/>
      <c r="M436" s="13" t="str">
        <f>IF(E436="","",IF(D436="音响技术初级",500,VLOOKUP(E436,认证费用【新】!$B$4:$C$15,2,0)))</f>
        <v/>
      </c>
      <c r="N436" s="13" t="e">
        <f>IF(#REF!="","",IF(#REF!="n",0,VLOOKUP(E436,认证费用【新】!$B$4:$C$15,3,0)))</f>
        <v>#REF!</v>
      </c>
      <c r="O436" s="13" t="str">
        <f t="shared" si="6"/>
        <v/>
      </c>
    </row>
    <row r="437" spans="1:15">
      <c r="A437" s="57"/>
      <c r="B437" s="57"/>
      <c r="C437" s="57"/>
      <c r="D437" s="78"/>
      <c r="E437" s="59"/>
      <c r="F437" s="57"/>
      <c r="G437" s="57"/>
      <c r="H437" s="57"/>
      <c r="I437" s="57"/>
      <c r="J437" s="57"/>
      <c r="K437" s="57"/>
      <c r="L437" s="57"/>
      <c r="M437" s="13" t="str">
        <f>IF(E437="","",IF(D437="音响技术初级",500,VLOOKUP(E437,认证费用【新】!$B$4:$C$15,2,0)))</f>
        <v/>
      </c>
      <c r="N437" s="13" t="e">
        <f>IF(#REF!="","",IF(#REF!="n",0,VLOOKUP(E437,认证费用【新】!$B$4:$C$15,3,0)))</f>
        <v>#REF!</v>
      </c>
      <c r="O437" s="13" t="str">
        <f t="shared" si="6"/>
        <v/>
      </c>
    </row>
    <row r="438" spans="1:15">
      <c r="A438" s="57"/>
      <c r="B438" s="57"/>
      <c r="C438" s="57"/>
      <c r="D438" s="78"/>
      <c r="E438" s="59"/>
      <c r="F438" s="57"/>
      <c r="G438" s="57"/>
      <c r="H438" s="57"/>
      <c r="I438" s="57"/>
      <c r="J438" s="57"/>
      <c r="K438" s="57"/>
      <c r="L438" s="57"/>
      <c r="M438" s="13" t="str">
        <f>IF(E438="","",IF(D438="音响技术初级",500,VLOOKUP(E438,认证费用【新】!$B$4:$C$15,2,0)))</f>
        <v/>
      </c>
      <c r="N438" s="13" t="e">
        <f>IF(#REF!="","",IF(#REF!="n",0,VLOOKUP(E438,认证费用【新】!$B$4:$C$15,3,0)))</f>
        <v>#REF!</v>
      </c>
      <c r="O438" s="13" t="str">
        <f t="shared" si="6"/>
        <v/>
      </c>
    </row>
    <row r="439" spans="1:15">
      <c r="A439" s="57"/>
      <c r="B439" s="57"/>
      <c r="C439" s="57"/>
      <c r="D439" s="78"/>
      <c r="E439" s="59"/>
      <c r="F439" s="57"/>
      <c r="G439" s="57"/>
      <c r="H439" s="57"/>
      <c r="I439" s="57"/>
      <c r="J439" s="57"/>
      <c r="K439" s="57"/>
      <c r="L439" s="57"/>
      <c r="M439" s="13" t="str">
        <f>IF(E439="","",IF(D439="音响技术初级",500,VLOOKUP(E439,认证费用【新】!$B$4:$C$15,2,0)))</f>
        <v/>
      </c>
      <c r="N439" s="13" t="e">
        <f>IF(#REF!="","",IF(#REF!="n",0,VLOOKUP(E439,认证费用【新】!$B$4:$C$15,3,0)))</f>
        <v>#REF!</v>
      </c>
      <c r="O439" s="13" t="str">
        <f t="shared" si="6"/>
        <v/>
      </c>
    </row>
    <row r="440" spans="1:15">
      <c r="A440" s="57"/>
      <c r="B440" s="57"/>
      <c r="C440" s="57"/>
      <c r="D440" s="78"/>
      <c r="E440" s="59"/>
      <c r="F440" s="57"/>
      <c r="G440" s="57"/>
      <c r="H440" s="57"/>
      <c r="I440" s="57"/>
      <c r="J440" s="57"/>
      <c r="K440" s="57"/>
      <c r="L440" s="57"/>
      <c r="M440" s="13" t="str">
        <f>IF(E440="","",IF(D440="音响技术初级",500,VLOOKUP(E440,认证费用【新】!$B$4:$C$15,2,0)))</f>
        <v/>
      </c>
      <c r="N440" s="13" t="e">
        <f>IF(#REF!="","",IF(#REF!="n",0,VLOOKUP(E440,认证费用【新】!$B$4:$C$15,3,0)))</f>
        <v>#REF!</v>
      </c>
      <c r="O440" s="13" t="str">
        <f t="shared" si="6"/>
        <v/>
      </c>
    </row>
    <row r="441" spans="1:15">
      <c r="A441" s="57"/>
      <c r="B441" s="57"/>
      <c r="C441" s="57"/>
      <c r="D441" s="78"/>
      <c r="E441" s="59"/>
      <c r="F441" s="57"/>
      <c r="G441" s="57"/>
      <c r="H441" s="57"/>
      <c r="I441" s="57"/>
      <c r="J441" s="57"/>
      <c r="K441" s="57"/>
      <c r="L441" s="57"/>
      <c r="M441" s="13" t="str">
        <f>IF(E441="","",IF(D441="音响技术初级",500,VLOOKUP(E441,认证费用【新】!$B$4:$C$15,2,0)))</f>
        <v/>
      </c>
      <c r="N441" s="13" t="e">
        <f>IF(#REF!="","",IF(#REF!="n",0,VLOOKUP(E441,认证费用【新】!$B$4:$C$15,3,0)))</f>
        <v>#REF!</v>
      </c>
      <c r="O441" s="13" t="str">
        <f t="shared" si="6"/>
        <v/>
      </c>
    </row>
    <row r="442" spans="1:15">
      <c r="A442" s="57"/>
      <c r="B442" s="57"/>
      <c r="C442" s="57"/>
      <c r="D442" s="78"/>
      <c r="E442" s="59"/>
      <c r="F442" s="57"/>
      <c r="G442" s="57"/>
      <c r="H442" s="57"/>
      <c r="I442" s="57"/>
      <c r="J442" s="57"/>
      <c r="K442" s="57"/>
      <c r="L442" s="57"/>
      <c r="M442" s="13" t="str">
        <f>IF(E442="","",IF(D442="音响技术初级",500,VLOOKUP(E442,认证费用【新】!$B$4:$C$15,2,0)))</f>
        <v/>
      </c>
      <c r="N442" s="13" t="e">
        <f>IF(#REF!="","",IF(#REF!="n",0,VLOOKUP(E442,认证费用【新】!$B$4:$C$15,3,0)))</f>
        <v>#REF!</v>
      </c>
      <c r="O442" s="13" t="str">
        <f t="shared" si="6"/>
        <v/>
      </c>
    </row>
    <row r="443" spans="1:15">
      <c r="A443" s="57"/>
      <c r="B443" s="57"/>
      <c r="C443" s="57"/>
      <c r="D443" s="78"/>
      <c r="E443" s="59"/>
      <c r="F443" s="57"/>
      <c r="G443" s="57"/>
      <c r="H443" s="57"/>
      <c r="I443" s="57"/>
      <c r="J443" s="57"/>
      <c r="K443" s="57"/>
      <c r="L443" s="57"/>
      <c r="M443" s="13" t="str">
        <f>IF(E443="","",IF(D443="音响技术初级",500,VLOOKUP(E443,认证费用【新】!$B$4:$C$15,2,0)))</f>
        <v/>
      </c>
      <c r="N443" s="13" t="e">
        <f>IF(#REF!="","",IF(#REF!="n",0,VLOOKUP(E443,认证费用【新】!$B$4:$C$15,3,0)))</f>
        <v>#REF!</v>
      </c>
      <c r="O443" s="13" t="str">
        <f t="shared" si="6"/>
        <v/>
      </c>
    </row>
    <row r="444" spans="1:15">
      <c r="A444" s="57"/>
      <c r="B444" s="57"/>
      <c r="C444" s="57"/>
      <c r="D444" s="78"/>
      <c r="E444" s="59"/>
      <c r="F444" s="57"/>
      <c r="G444" s="57"/>
      <c r="H444" s="57"/>
      <c r="I444" s="57"/>
      <c r="J444" s="57"/>
      <c r="K444" s="57"/>
      <c r="L444" s="57"/>
      <c r="M444" s="13" t="str">
        <f>IF(E444="","",IF(D444="音响技术初级",500,VLOOKUP(E444,认证费用【新】!$B$4:$C$15,2,0)))</f>
        <v/>
      </c>
      <c r="N444" s="13" t="e">
        <f>IF(#REF!="","",IF(#REF!="n",0,VLOOKUP(E444,认证费用【新】!$B$4:$C$15,3,0)))</f>
        <v>#REF!</v>
      </c>
      <c r="O444" s="13" t="str">
        <f t="shared" si="6"/>
        <v/>
      </c>
    </row>
    <row r="445" spans="1:15">
      <c r="A445" s="57"/>
      <c r="B445" s="57"/>
      <c r="C445" s="57"/>
      <c r="D445" s="78"/>
      <c r="E445" s="59"/>
      <c r="F445" s="57"/>
      <c r="G445" s="57"/>
      <c r="H445" s="57"/>
      <c r="I445" s="57"/>
      <c r="J445" s="57"/>
      <c r="K445" s="57"/>
      <c r="L445" s="57"/>
      <c r="M445" s="13" t="str">
        <f>IF(E445="","",IF(D445="音响技术初级",500,VLOOKUP(E445,认证费用【新】!$B$4:$C$15,2,0)))</f>
        <v/>
      </c>
      <c r="N445" s="13" t="e">
        <f>IF(#REF!="","",IF(#REF!="n",0,VLOOKUP(E445,认证费用【新】!$B$4:$C$15,3,0)))</f>
        <v>#REF!</v>
      </c>
      <c r="O445" s="13" t="str">
        <f t="shared" si="6"/>
        <v/>
      </c>
    </row>
    <row r="446" spans="1:15">
      <c r="A446" s="57"/>
      <c r="B446" s="57"/>
      <c r="C446" s="57"/>
      <c r="D446" s="78"/>
      <c r="E446" s="59"/>
      <c r="F446" s="57"/>
      <c r="G446" s="57"/>
      <c r="H446" s="57"/>
      <c r="I446" s="57"/>
      <c r="J446" s="57"/>
      <c r="K446" s="57"/>
      <c r="L446" s="57"/>
      <c r="M446" s="13" t="str">
        <f>IF(E446="","",IF(D446="音响技术初级",500,VLOOKUP(E446,认证费用【新】!$B$4:$C$15,2,0)))</f>
        <v/>
      </c>
      <c r="N446" s="13" t="e">
        <f>IF(#REF!="","",IF(#REF!="n",0,VLOOKUP(E446,认证费用【新】!$B$4:$C$15,3,0)))</f>
        <v>#REF!</v>
      </c>
      <c r="O446" s="13" t="str">
        <f t="shared" si="6"/>
        <v/>
      </c>
    </row>
    <row r="447" spans="1:15">
      <c r="A447" s="57"/>
      <c r="B447" s="57"/>
      <c r="C447" s="57"/>
      <c r="D447" s="78"/>
      <c r="E447" s="59"/>
      <c r="F447" s="57"/>
      <c r="G447" s="57"/>
      <c r="H447" s="57"/>
      <c r="I447" s="57"/>
      <c r="J447" s="57"/>
      <c r="K447" s="57"/>
      <c r="L447" s="57"/>
      <c r="M447" s="13" t="str">
        <f>IF(E447="","",IF(D447="音响技术初级",500,VLOOKUP(E447,认证费用【新】!$B$4:$C$15,2,0)))</f>
        <v/>
      </c>
      <c r="N447" s="13" t="e">
        <f>IF(#REF!="","",IF(#REF!="n",0,VLOOKUP(E447,认证费用【新】!$B$4:$C$15,3,0)))</f>
        <v>#REF!</v>
      </c>
      <c r="O447" s="13" t="str">
        <f t="shared" si="6"/>
        <v/>
      </c>
    </row>
    <row r="448" spans="1:15">
      <c r="A448" s="57"/>
      <c r="B448" s="57"/>
      <c r="C448" s="57"/>
      <c r="D448" s="78"/>
      <c r="E448" s="59"/>
      <c r="F448" s="57"/>
      <c r="G448" s="57"/>
      <c r="H448" s="57"/>
      <c r="I448" s="57"/>
      <c r="J448" s="57"/>
      <c r="K448" s="57"/>
      <c r="L448" s="57"/>
      <c r="M448" s="13" t="str">
        <f>IF(E448="","",IF(D448="音响技术初级",500,VLOOKUP(E448,认证费用【新】!$B$4:$C$15,2,0)))</f>
        <v/>
      </c>
      <c r="N448" s="13" t="e">
        <f>IF(#REF!="","",IF(#REF!="n",0,VLOOKUP(E448,认证费用【新】!$B$4:$C$15,3,0)))</f>
        <v>#REF!</v>
      </c>
      <c r="O448" s="13" t="str">
        <f t="shared" si="6"/>
        <v/>
      </c>
    </row>
    <row r="449" spans="1:15">
      <c r="A449" s="57"/>
      <c r="B449" s="57"/>
      <c r="C449" s="57"/>
      <c r="D449" s="78"/>
      <c r="E449" s="59"/>
      <c r="F449" s="57"/>
      <c r="G449" s="57"/>
      <c r="H449" s="57"/>
      <c r="I449" s="57"/>
      <c r="J449" s="57"/>
      <c r="K449" s="57"/>
      <c r="L449" s="57"/>
      <c r="M449" s="13" t="str">
        <f>IF(E449="","",IF(D449="音响技术初级",500,VLOOKUP(E449,认证费用【新】!$B$4:$C$15,2,0)))</f>
        <v/>
      </c>
      <c r="N449" s="13" t="e">
        <f>IF(#REF!="","",IF(#REF!="n",0,VLOOKUP(E449,认证费用【新】!$B$4:$C$15,3,0)))</f>
        <v>#REF!</v>
      </c>
      <c r="O449" s="13" t="str">
        <f t="shared" si="6"/>
        <v/>
      </c>
    </row>
    <row r="450" spans="1:15">
      <c r="A450" s="57"/>
      <c r="B450" s="57"/>
      <c r="C450" s="57"/>
      <c r="D450" s="78"/>
      <c r="E450" s="59"/>
      <c r="F450" s="57"/>
      <c r="G450" s="57"/>
      <c r="H450" s="57"/>
      <c r="I450" s="57"/>
      <c r="J450" s="57"/>
      <c r="K450" s="57"/>
      <c r="L450" s="57"/>
      <c r="M450" s="13" t="str">
        <f>IF(E450="","",IF(D450="音响技术初级",500,VLOOKUP(E450,认证费用【新】!$B$4:$C$15,2,0)))</f>
        <v/>
      </c>
      <c r="N450" s="13" t="e">
        <f>IF(#REF!="","",IF(#REF!="n",0,VLOOKUP(E450,认证费用【新】!$B$4:$C$15,3,0)))</f>
        <v>#REF!</v>
      </c>
      <c r="O450" s="13" t="str">
        <f t="shared" si="6"/>
        <v/>
      </c>
    </row>
    <row r="451" spans="1:15">
      <c r="A451" s="57"/>
      <c r="B451" s="57"/>
      <c r="C451" s="57"/>
      <c r="D451" s="78"/>
      <c r="E451" s="59"/>
      <c r="F451" s="57"/>
      <c r="G451" s="57"/>
      <c r="H451" s="57"/>
      <c r="I451" s="57"/>
      <c r="J451" s="57"/>
      <c r="K451" s="57"/>
      <c r="L451" s="57"/>
      <c r="M451" s="13" t="str">
        <f>IF(E451="","",IF(D451="音响技术初级",500,VLOOKUP(E451,认证费用【新】!$B$4:$C$15,2,0)))</f>
        <v/>
      </c>
      <c r="N451" s="13" t="e">
        <f>IF(#REF!="","",IF(#REF!="n",0,VLOOKUP(E451,认证费用【新】!$B$4:$C$15,3,0)))</f>
        <v>#REF!</v>
      </c>
      <c r="O451" s="13" t="str">
        <f t="shared" si="6"/>
        <v/>
      </c>
    </row>
    <row r="452" spans="1:15">
      <c r="A452" s="57"/>
      <c r="B452" s="57"/>
      <c r="C452" s="57"/>
      <c r="D452" s="78"/>
      <c r="E452" s="59"/>
      <c r="F452" s="57"/>
      <c r="G452" s="57"/>
      <c r="H452" s="57"/>
      <c r="I452" s="57"/>
      <c r="J452" s="57"/>
      <c r="K452" s="57"/>
      <c r="L452" s="57"/>
      <c r="M452" s="13" t="str">
        <f>IF(E452="","",IF(D452="音响技术初级",500,VLOOKUP(E452,认证费用【新】!$B$4:$C$15,2,0)))</f>
        <v/>
      </c>
      <c r="N452" s="13" t="e">
        <f>IF(#REF!="","",IF(#REF!="n",0,VLOOKUP(E452,认证费用【新】!$B$4:$C$15,3,0)))</f>
        <v>#REF!</v>
      </c>
      <c r="O452" s="13" t="str">
        <f t="shared" si="6"/>
        <v/>
      </c>
    </row>
    <row r="453" spans="1:15">
      <c r="A453" s="57"/>
      <c r="B453" s="57"/>
      <c r="C453" s="57"/>
      <c r="D453" s="78"/>
      <c r="E453" s="59"/>
      <c r="F453" s="57"/>
      <c r="G453" s="57"/>
      <c r="H453" s="57"/>
      <c r="I453" s="57"/>
      <c r="J453" s="57"/>
      <c r="K453" s="57"/>
      <c r="L453" s="57"/>
      <c r="M453" s="13" t="str">
        <f>IF(E453="","",IF(D453="音响技术初级",500,VLOOKUP(E453,认证费用【新】!$B$4:$C$15,2,0)))</f>
        <v/>
      </c>
      <c r="N453" s="13" t="e">
        <f>IF(#REF!="","",IF(#REF!="n",0,VLOOKUP(E453,认证费用【新】!$B$4:$C$15,3,0)))</f>
        <v>#REF!</v>
      </c>
      <c r="O453" s="13" t="str">
        <f t="shared" si="6"/>
        <v/>
      </c>
    </row>
    <row r="454" spans="1:15">
      <c r="A454" s="57"/>
      <c r="B454" s="57"/>
      <c r="C454" s="57"/>
      <c r="D454" s="78"/>
      <c r="E454" s="59"/>
      <c r="F454" s="57"/>
      <c r="G454" s="57"/>
      <c r="H454" s="57"/>
      <c r="I454" s="57"/>
      <c r="J454" s="57"/>
      <c r="K454" s="57"/>
      <c r="L454" s="57"/>
      <c r="M454" s="13" t="str">
        <f>IF(E454="","",IF(D454="音响技术初级",500,VLOOKUP(E454,认证费用【新】!$B$4:$C$15,2,0)))</f>
        <v/>
      </c>
      <c r="N454" s="13" t="e">
        <f>IF(#REF!="","",IF(#REF!="n",0,VLOOKUP(E454,认证费用【新】!$B$4:$C$15,3,0)))</f>
        <v>#REF!</v>
      </c>
      <c r="O454" s="13" t="str">
        <f t="shared" si="6"/>
        <v/>
      </c>
    </row>
    <row r="455" spans="1:15">
      <c r="A455" s="57"/>
      <c r="B455" s="57"/>
      <c r="C455" s="57"/>
      <c r="D455" s="78"/>
      <c r="E455" s="59"/>
      <c r="F455" s="57"/>
      <c r="G455" s="57"/>
      <c r="H455" s="57"/>
      <c r="I455" s="57"/>
      <c r="J455" s="57"/>
      <c r="K455" s="57"/>
      <c r="L455" s="57"/>
      <c r="M455" s="13" t="str">
        <f>IF(E455="","",IF(D455="音响技术初级",500,VLOOKUP(E455,认证费用【新】!$B$4:$C$15,2,0)))</f>
        <v/>
      </c>
      <c r="N455" s="13" t="e">
        <f>IF(#REF!="","",IF(#REF!="n",0,VLOOKUP(E455,认证费用【新】!$B$4:$C$15,3,0)))</f>
        <v>#REF!</v>
      </c>
      <c r="O455" s="13" t="str">
        <f t="shared" si="6"/>
        <v/>
      </c>
    </row>
    <row r="456" spans="1:15">
      <c r="A456" s="57"/>
      <c r="B456" s="57"/>
      <c r="C456" s="57"/>
      <c r="D456" s="78"/>
      <c r="E456" s="59"/>
      <c r="F456" s="57"/>
      <c r="G456" s="57"/>
      <c r="H456" s="57"/>
      <c r="I456" s="57"/>
      <c r="J456" s="57"/>
      <c r="K456" s="57"/>
      <c r="L456" s="57"/>
      <c r="M456" s="13" t="str">
        <f>IF(E456="","",IF(D456="音响技术初级",500,VLOOKUP(E456,认证费用【新】!$B$4:$C$15,2,0)))</f>
        <v/>
      </c>
      <c r="N456" s="13" t="e">
        <f>IF(#REF!="","",IF(#REF!="n",0,VLOOKUP(E456,认证费用【新】!$B$4:$C$15,3,0)))</f>
        <v>#REF!</v>
      </c>
      <c r="O456" s="13" t="str">
        <f t="shared" si="6"/>
        <v/>
      </c>
    </row>
    <row r="457" spans="1:15">
      <c r="A457" s="57"/>
      <c r="B457" s="57"/>
      <c r="C457" s="57"/>
      <c r="D457" s="78"/>
      <c r="E457" s="59"/>
      <c r="F457" s="57"/>
      <c r="G457" s="57"/>
      <c r="H457" s="57"/>
      <c r="I457" s="57"/>
      <c r="J457" s="57"/>
      <c r="K457" s="57"/>
      <c r="L457" s="57"/>
      <c r="M457" s="13" t="str">
        <f>IF(E457="","",IF(D457="音响技术初级",500,VLOOKUP(E457,认证费用【新】!$B$4:$C$15,2,0)))</f>
        <v/>
      </c>
      <c r="N457" s="13" t="e">
        <f>IF(#REF!="","",IF(#REF!="n",0,VLOOKUP(E457,认证费用【新】!$B$4:$C$15,3,0)))</f>
        <v>#REF!</v>
      </c>
      <c r="O457" s="13" t="str">
        <f t="shared" si="6"/>
        <v/>
      </c>
    </row>
    <row r="458" spans="1:15">
      <c r="A458" s="57"/>
      <c r="B458" s="57"/>
      <c r="C458" s="57"/>
      <c r="D458" s="78"/>
      <c r="E458" s="59"/>
      <c r="F458" s="57"/>
      <c r="G458" s="57"/>
      <c r="H458" s="57"/>
      <c r="I458" s="57"/>
      <c r="J458" s="57"/>
      <c r="K458" s="57"/>
      <c r="L458" s="57"/>
      <c r="M458" s="13" t="str">
        <f>IF(E458="","",IF(D458="音响技术初级",500,VLOOKUP(E458,认证费用【新】!$B$4:$C$15,2,0)))</f>
        <v/>
      </c>
      <c r="N458" s="13" t="e">
        <f>IF(#REF!="","",IF(#REF!="n",0,VLOOKUP(E458,认证费用【新】!$B$4:$C$15,3,0)))</f>
        <v>#REF!</v>
      </c>
      <c r="O458" s="13" t="str">
        <f t="shared" si="6"/>
        <v/>
      </c>
    </row>
    <row r="459" spans="1:15">
      <c r="A459" s="57"/>
      <c r="B459" s="57"/>
      <c r="C459" s="57"/>
      <c r="D459" s="78"/>
      <c r="E459" s="59"/>
      <c r="F459" s="57"/>
      <c r="G459" s="57"/>
      <c r="H459" s="57"/>
      <c r="I459" s="57"/>
      <c r="J459" s="57"/>
      <c r="K459" s="57"/>
      <c r="L459" s="57"/>
      <c r="M459" s="13" t="str">
        <f>IF(E459="","",IF(D459="音响技术初级",500,VLOOKUP(E459,认证费用【新】!$B$4:$C$15,2,0)))</f>
        <v/>
      </c>
      <c r="N459" s="13" t="e">
        <f>IF(#REF!="","",IF(#REF!="n",0,VLOOKUP(E459,认证费用【新】!$B$4:$C$15,3,0)))</f>
        <v>#REF!</v>
      </c>
      <c r="O459" s="13" t="str">
        <f t="shared" si="6"/>
        <v/>
      </c>
    </row>
    <row r="460" spans="1:15">
      <c r="A460" s="57"/>
      <c r="B460" s="57"/>
      <c r="C460" s="57"/>
      <c r="D460" s="78"/>
      <c r="E460" s="59"/>
      <c r="F460" s="57"/>
      <c r="G460" s="57"/>
      <c r="H460" s="57"/>
      <c r="I460" s="57"/>
      <c r="J460" s="57"/>
      <c r="K460" s="57"/>
      <c r="L460" s="57"/>
      <c r="M460" s="13" t="str">
        <f>IF(E460="","",IF(D460="音响技术初级",500,VLOOKUP(E460,认证费用【新】!$B$4:$C$15,2,0)))</f>
        <v/>
      </c>
      <c r="N460" s="13" t="e">
        <f>IF(#REF!="","",IF(#REF!="n",0,VLOOKUP(E460,认证费用【新】!$B$4:$C$15,3,0)))</f>
        <v>#REF!</v>
      </c>
      <c r="O460" s="13" t="str">
        <f t="shared" ref="O460:O523" si="7">IF(M460="","",M460+N460)</f>
        <v/>
      </c>
    </row>
    <row r="461" spans="1:15">
      <c r="A461" s="57"/>
      <c r="B461" s="57"/>
      <c r="C461" s="57"/>
      <c r="D461" s="78"/>
      <c r="E461" s="59"/>
      <c r="F461" s="57"/>
      <c r="G461" s="57"/>
      <c r="H461" s="57"/>
      <c r="I461" s="57"/>
      <c r="J461" s="57"/>
      <c r="K461" s="57"/>
      <c r="L461" s="57"/>
      <c r="M461" s="13" t="str">
        <f>IF(E461="","",IF(D461="音响技术初级",500,VLOOKUP(E461,认证费用【新】!$B$4:$C$15,2,0)))</f>
        <v/>
      </c>
      <c r="N461" s="13" t="e">
        <f>IF(#REF!="","",IF(#REF!="n",0,VLOOKUP(E461,认证费用【新】!$B$4:$C$15,3,0)))</f>
        <v>#REF!</v>
      </c>
      <c r="O461" s="13" t="str">
        <f t="shared" si="7"/>
        <v/>
      </c>
    </row>
    <row r="462" spans="1:15">
      <c r="A462" s="57"/>
      <c r="B462" s="57"/>
      <c r="C462" s="57"/>
      <c r="D462" s="78"/>
      <c r="E462" s="59"/>
      <c r="F462" s="57"/>
      <c r="G462" s="57"/>
      <c r="H462" s="57"/>
      <c r="I462" s="57"/>
      <c r="J462" s="57"/>
      <c r="K462" s="57"/>
      <c r="L462" s="57"/>
      <c r="M462" s="13" t="str">
        <f>IF(E462="","",IF(D462="音响技术初级",500,VLOOKUP(E462,认证费用【新】!$B$4:$C$15,2,0)))</f>
        <v/>
      </c>
      <c r="N462" s="13" t="e">
        <f>IF(#REF!="","",IF(#REF!="n",0,VLOOKUP(E462,认证费用【新】!$B$4:$C$15,3,0)))</f>
        <v>#REF!</v>
      </c>
      <c r="O462" s="13" t="str">
        <f t="shared" si="7"/>
        <v/>
      </c>
    </row>
    <row r="463" spans="1:15">
      <c r="A463" s="57"/>
      <c r="B463" s="57"/>
      <c r="C463" s="57"/>
      <c r="D463" s="78"/>
      <c r="E463" s="59"/>
      <c r="F463" s="57"/>
      <c r="G463" s="57"/>
      <c r="H463" s="57"/>
      <c r="I463" s="57"/>
      <c r="J463" s="57"/>
      <c r="K463" s="57"/>
      <c r="L463" s="57"/>
      <c r="M463" s="13" t="str">
        <f>IF(E463="","",IF(D463="音响技术初级",500,VLOOKUP(E463,认证费用【新】!$B$4:$C$15,2,0)))</f>
        <v/>
      </c>
      <c r="N463" s="13" t="e">
        <f>IF(#REF!="","",IF(#REF!="n",0,VLOOKUP(E463,认证费用【新】!$B$4:$C$15,3,0)))</f>
        <v>#REF!</v>
      </c>
      <c r="O463" s="13" t="str">
        <f t="shared" si="7"/>
        <v/>
      </c>
    </row>
    <row r="464" spans="1:15">
      <c r="A464" s="57"/>
      <c r="B464" s="57"/>
      <c r="C464" s="57"/>
      <c r="D464" s="78"/>
      <c r="E464" s="59"/>
      <c r="F464" s="57"/>
      <c r="G464" s="57"/>
      <c r="H464" s="57"/>
      <c r="I464" s="57"/>
      <c r="J464" s="57"/>
      <c r="K464" s="57"/>
      <c r="L464" s="57"/>
      <c r="M464" s="13" t="str">
        <f>IF(E464="","",IF(D464="音响技术初级",500,VLOOKUP(E464,认证费用【新】!$B$4:$C$15,2,0)))</f>
        <v/>
      </c>
      <c r="N464" s="13" t="e">
        <f>IF(#REF!="","",IF(#REF!="n",0,VLOOKUP(E464,认证费用【新】!$B$4:$C$15,3,0)))</f>
        <v>#REF!</v>
      </c>
      <c r="O464" s="13" t="str">
        <f t="shared" si="7"/>
        <v/>
      </c>
    </row>
    <row r="465" spans="1:15">
      <c r="A465" s="57"/>
      <c r="B465" s="57"/>
      <c r="C465" s="57"/>
      <c r="D465" s="78"/>
      <c r="E465" s="59"/>
      <c r="F465" s="57"/>
      <c r="G465" s="57"/>
      <c r="H465" s="57"/>
      <c r="I465" s="57"/>
      <c r="J465" s="57"/>
      <c r="K465" s="57"/>
      <c r="L465" s="57"/>
      <c r="M465" s="13" t="str">
        <f>IF(E465="","",IF(D465="音响技术初级",500,VLOOKUP(E465,认证费用【新】!$B$4:$C$15,2,0)))</f>
        <v/>
      </c>
      <c r="N465" s="13" t="e">
        <f>IF(#REF!="","",IF(#REF!="n",0,VLOOKUP(E465,认证费用【新】!$B$4:$C$15,3,0)))</f>
        <v>#REF!</v>
      </c>
      <c r="O465" s="13" t="str">
        <f t="shared" si="7"/>
        <v/>
      </c>
    </row>
    <row r="466" spans="1:15">
      <c r="A466" s="57"/>
      <c r="B466" s="57"/>
      <c r="C466" s="57"/>
      <c r="D466" s="78"/>
      <c r="E466" s="59"/>
      <c r="F466" s="57"/>
      <c r="G466" s="57"/>
      <c r="H466" s="57"/>
      <c r="I466" s="57"/>
      <c r="J466" s="57"/>
      <c r="K466" s="57"/>
      <c r="L466" s="57"/>
      <c r="M466" s="13" t="str">
        <f>IF(E466="","",IF(D466="音响技术初级",500,VLOOKUP(E466,认证费用【新】!$B$4:$C$15,2,0)))</f>
        <v/>
      </c>
      <c r="N466" s="13" t="e">
        <f>IF(#REF!="","",IF(#REF!="n",0,VLOOKUP(E466,认证费用【新】!$B$4:$C$15,3,0)))</f>
        <v>#REF!</v>
      </c>
      <c r="O466" s="13" t="str">
        <f t="shared" si="7"/>
        <v/>
      </c>
    </row>
    <row r="467" spans="1:15">
      <c r="A467" s="57"/>
      <c r="B467" s="57"/>
      <c r="C467" s="57"/>
      <c r="D467" s="78"/>
      <c r="E467" s="59"/>
      <c r="F467" s="57"/>
      <c r="G467" s="57"/>
      <c r="H467" s="57"/>
      <c r="I467" s="57"/>
      <c r="J467" s="57"/>
      <c r="K467" s="57"/>
      <c r="L467" s="57"/>
      <c r="M467" s="13" t="str">
        <f>IF(E467="","",IF(D467="音响技术初级",500,VLOOKUP(E467,认证费用【新】!$B$4:$C$15,2,0)))</f>
        <v/>
      </c>
      <c r="N467" s="13" t="e">
        <f>IF(#REF!="","",IF(#REF!="n",0,VLOOKUP(E467,认证费用【新】!$B$4:$C$15,3,0)))</f>
        <v>#REF!</v>
      </c>
      <c r="O467" s="13" t="str">
        <f t="shared" si="7"/>
        <v/>
      </c>
    </row>
    <row r="468" spans="1:15">
      <c r="A468" s="57"/>
      <c r="B468" s="57"/>
      <c r="C468" s="57"/>
      <c r="D468" s="78"/>
      <c r="E468" s="59"/>
      <c r="F468" s="57"/>
      <c r="G468" s="57"/>
      <c r="H468" s="57"/>
      <c r="I468" s="57"/>
      <c r="J468" s="57"/>
      <c r="K468" s="57"/>
      <c r="L468" s="57"/>
      <c r="M468" s="13" t="str">
        <f>IF(E468="","",IF(D468="音响技术初级",500,VLOOKUP(E468,认证费用【新】!$B$4:$C$15,2,0)))</f>
        <v/>
      </c>
      <c r="N468" s="13" t="e">
        <f>IF(#REF!="","",IF(#REF!="n",0,VLOOKUP(E468,认证费用【新】!$B$4:$C$15,3,0)))</f>
        <v>#REF!</v>
      </c>
      <c r="O468" s="13" t="str">
        <f t="shared" si="7"/>
        <v/>
      </c>
    </row>
    <row r="469" spans="1:15">
      <c r="A469" s="57"/>
      <c r="B469" s="57"/>
      <c r="C469" s="57"/>
      <c r="D469" s="78"/>
      <c r="E469" s="59"/>
      <c r="F469" s="57"/>
      <c r="G469" s="57"/>
      <c r="H469" s="57"/>
      <c r="I469" s="57"/>
      <c r="J469" s="57"/>
      <c r="K469" s="57"/>
      <c r="L469" s="57"/>
      <c r="M469" s="13" t="str">
        <f>IF(E469="","",IF(D469="音响技术初级",500,VLOOKUP(E469,认证费用【新】!$B$4:$C$15,2,0)))</f>
        <v/>
      </c>
      <c r="N469" s="13" t="e">
        <f>IF(#REF!="","",IF(#REF!="n",0,VLOOKUP(E469,认证费用【新】!$B$4:$C$15,3,0)))</f>
        <v>#REF!</v>
      </c>
      <c r="O469" s="13" t="str">
        <f t="shared" si="7"/>
        <v/>
      </c>
    </row>
    <row r="470" spans="1:15">
      <c r="A470" s="57"/>
      <c r="B470" s="57"/>
      <c r="C470" s="57"/>
      <c r="D470" s="78"/>
      <c r="E470" s="59"/>
      <c r="F470" s="57"/>
      <c r="G470" s="57"/>
      <c r="H470" s="57"/>
      <c r="I470" s="57"/>
      <c r="J470" s="57"/>
      <c r="K470" s="57"/>
      <c r="L470" s="57"/>
      <c r="M470" s="13" t="str">
        <f>IF(E470="","",IF(D470="音响技术初级",500,VLOOKUP(E470,认证费用【新】!$B$4:$C$15,2,0)))</f>
        <v/>
      </c>
      <c r="N470" s="13" t="e">
        <f>IF(#REF!="","",IF(#REF!="n",0,VLOOKUP(E470,认证费用【新】!$B$4:$C$15,3,0)))</f>
        <v>#REF!</v>
      </c>
      <c r="O470" s="13" t="str">
        <f t="shared" si="7"/>
        <v/>
      </c>
    </row>
    <row r="471" spans="1:15">
      <c r="A471" s="57"/>
      <c r="B471" s="57"/>
      <c r="C471" s="57"/>
      <c r="D471" s="78"/>
      <c r="E471" s="59"/>
      <c r="F471" s="57"/>
      <c r="G471" s="57"/>
      <c r="H471" s="57"/>
      <c r="I471" s="57"/>
      <c r="J471" s="57"/>
      <c r="K471" s="57"/>
      <c r="L471" s="57"/>
      <c r="M471" s="13" t="str">
        <f>IF(E471="","",IF(D471="音响技术初级",500,VLOOKUP(E471,认证费用【新】!$B$4:$C$15,2,0)))</f>
        <v/>
      </c>
      <c r="N471" s="13" t="e">
        <f>IF(#REF!="","",IF(#REF!="n",0,VLOOKUP(E471,认证费用【新】!$B$4:$C$15,3,0)))</f>
        <v>#REF!</v>
      </c>
      <c r="O471" s="13" t="str">
        <f t="shared" si="7"/>
        <v/>
      </c>
    </row>
    <row r="472" spans="1:15">
      <c r="A472" s="57"/>
      <c r="B472" s="57"/>
      <c r="C472" s="57"/>
      <c r="D472" s="78"/>
      <c r="E472" s="59"/>
      <c r="F472" s="57"/>
      <c r="G472" s="57"/>
      <c r="H472" s="57"/>
      <c r="I472" s="57"/>
      <c r="J472" s="57"/>
      <c r="K472" s="57"/>
      <c r="L472" s="57"/>
      <c r="M472" s="13" t="str">
        <f>IF(E472="","",IF(D472="音响技术初级",500,VLOOKUP(E472,认证费用【新】!$B$4:$C$15,2,0)))</f>
        <v/>
      </c>
      <c r="N472" s="13" t="e">
        <f>IF(#REF!="","",IF(#REF!="n",0,VLOOKUP(E472,认证费用【新】!$B$4:$C$15,3,0)))</f>
        <v>#REF!</v>
      </c>
      <c r="O472" s="13" t="str">
        <f t="shared" si="7"/>
        <v/>
      </c>
    </row>
    <row r="473" spans="1:15">
      <c r="A473" s="57"/>
      <c r="B473" s="57"/>
      <c r="C473" s="57"/>
      <c r="D473" s="78"/>
      <c r="E473" s="59"/>
      <c r="F473" s="57"/>
      <c r="G473" s="57"/>
      <c r="H473" s="57"/>
      <c r="I473" s="57"/>
      <c r="J473" s="57"/>
      <c r="K473" s="57"/>
      <c r="L473" s="57"/>
      <c r="M473" s="13" t="str">
        <f>IF(E473="","",IF(D473="音响技术初级",500,VLOOKUP(E473,认证费用【新】!$B$4:$C$15,2,0)))</f>
        <v/>
      </c>
      <c r="N473" s="13" t="e">
        <f>IF(#REF!="","",IF(#REF!="n",0,VLOOKUP(E473,认证费用【新】!$B$4:$C$15,3,0)))</f>
        <v>#REF!</v>
      </c>
      <c r="O473" s="13" t="str">
        <f t="shared" si="7"/>
        <v/>
      </c>
    </row>
    <row r="474" spans="1:15">
      <c r="A474" s="57"/>
      <c r="B474" s="57"/>
      <c r="C474" s="57"/>
      <c r="D474" s="78"/>
      <c r="E474" s="59"/>
      <c r="F474" s="57"/>
      <c r="G474" s="57"/>
      <c r="H474" s="57"/>
      <c r="I474" s="57"/>
      <c r="J474" s="57"/>
      <c r="K474" s="57"/>
      <c r="L474" s="57"/>
      <c r="M474" s="13" t="str">
        <f>IF(E474="","",IF(D474="音响技术初级",500,VLOOKUP(E474,认证费用【新】!$B$4:$C$15,2,0)))</f>
        <v/>
      </c>
      <c r="N474" s="13" t="e">
        <f>IF(#REF!="","",IF(#REF!="n",0,VLOOKUP(E474,认证费用【新】!$B$4:$C$15,3,0)))</f>
        <v>#REF!</v>
      </c>
      <c r="O474" s="13" t="str">
        <f t="shared" si="7"/>
        <v/>
      </c>
    </row>
    <row r="475" spans="1:15">
      <c r="A475" s="57"/>
      <c r="B475" s="57"/>
      <c r="C475" s="57"/>
      <c r="D475" s="78"/>
      <c r="E475" s="59"/>
      <c r="F475" s="57"/>
      <c r="G475" s="57"/>
      <c r="H475" s="57"/>
      <c r="I475" s="57"/>
      <c r="J475" s="57"/>
      <c r="K475" s="57"/>
      <c r="L475" s="57"/>
      <c r="M475" s="13" t="str">
        <f>IF(E475="","",IF(D475="音响技术初级",500,VLOOKUP(E475,认证费用【新】!$B$4:$C$15,2,0)))</f>
        <v/>
      </c>
      <c r="N475" s="13" t="e">
        <f>IF(#REF!="","",IF(#REF!="n",0,VLOOKUP(E475,认证费用【新】!$B$4:$C$15,3,0)))</f>
        <v>#REF!</v>
      </c>
      <c r="O475" s="13" t="str">
        <f t="shared" si="7"/>
        <v/>
      </c>
    </row>
    <row r="476" spans="1:15">
      <c r="A476" s="57"/>
      <c r="B476" s="57"/>
      <c r="C476" s="57"/>
      <c r="D476" s="78"/>
      <c r="E476" s="59"/>
      <c r="F476" s="57"/>
      <c r="G476" s="57"/>
      <c r="H476" s="57"/>
      <c r="I476" s="57"/>
      <c r="J476" s="57"/>
      <c r="K476" s="57"/>
      <c r="L476" s="57"/>
      <c r="M476" s="13" t="str">
        <f>IF(E476="","",IF(D476="音响技术初级",500,VLOOKUP(E476,认证费用【新】!$B$4:$C$15,2,0)))</f>
        <v/>
      </c>
      <c r="N476" s="13" t="e">
        <f>IF(#REF!="","",IF(#REF!="n",0,VLOOKUP(E476,认证费用【新】!$B$4:$C$15,3,0)))</f>
        <v>#REF!</v>
      </c>
      <c r="O476" s="13" t="str">
        <f t="shared" si="7"/>
        <v/>
      </c>
    </row>
    <row r="477" spans="1:15">
      <c r="A477" s="57"/>
      <c r="B477" s="57"/>
      <c r="C477" s="57"/>
      <c r="D477" s="78"/>
      <c r="E477" s="59"/>
      <c r="F477" s="57"/>
      <c r="G477" s="57"/>
      <c r="H477" s="57"/>
      <c r="I477" s="57"/>
      <c r="J477" s="57"/>
      <c r="K477" s="57"/>
      <c r="L477" s="57"/>
      <c r="M477" s="13" t="str">
        <f>IF(E477="","",IF(D477="音响技术初级",500,VLOOKUP(E477,认证费用【新】!$B$4:$C$15,2,0)))</f>
        <v/>
      </c>
      <c r="N477" s="13" t="e">
        <f>IF(#REF!="","",IF(#REF!="n",0,VLOOKUP(E477,认证费用【新】!$B$4:$C$15,3,0)))</f>
        <v>#REF!</v>
      </c>
      <c r="O477" s="13" t="str">
        <f t="shared" si="7"/>
        <v/>
      </c>
    </row>
    <row r="478" spans="1:15">
      <c r="A478" s="57"/>
      <c r="B478" s="57"/>
      <c r="C478" s="57"/>
      <c r="D478" s="78"/>
      <c r="E478" s="59"/>
      <c r="F478" s="57"/>
      <c r="G478" s="57"/>
      <c r="H478" s="57"/>
      <c r="I478" s="57"/>
      <c r="J478" s="57"/>
      <c r="K478" s="57"/>
      <c r="L478" s="57"/>
      <c r="M478" s="13" t="str">
        <f>IF(E478="","",IF(D478="音响技术初级",500,VLOOKUP(E478,认证费用【新】!$B$4:$C$15,2,0)))</f>
        <v/>
      </c>
      <c r="N478" s="13" t="e">
        <f>IF(#REF!="","",IF(#REF!="n",0,VLOOKUP(E478,认证费用【新】!$B$4:$C$15,3,0)))</f>
        <v>#REF!</v>
      </c>
      <c r="O478" s="13" t="str">
        <f t="shared" si="7"/>
        <v/>
      </c>
    </row>
    <row r="479" spans="1:15">
      <c r="A479" s="57"/>
      <c r="B479" s="57"/>
      <c r="C479" s="57"/>
      <c r="D479" s="78"/>
      <c r="E479" s="59"/>
      <c r="F479" s="57"/>
      <c r="G479" s="57"/>
      <c r="H479" s="57"/>
      <c r="I479" s="57"/>
      <c r="J479" s="57"/>
      <c r="K479" s="57"/>
      <c r="L479" s="57"/>
      <c r="M479" s="13" t="str">
        <f>IF(E479="","",IF(D479="音响技术初级",500,VLOOKUP(E479,认证费用【新】!$B$4:$C$15,2,0)))</f>
        <v/>
      </c>
      <c r="N479" s="13" t="e">
        <f>IF(#REF!="","",IF(#REF!="n",0,VLOOKUP(E479,认证费用【新】!$B$4:$C$15,3,0)))</f>
        <v>#REF!</v>
      </c>
      <c r="O479" s="13" t="str">
        <f t="shared" si="7"/>
        <v/>
      </c>
    </row>
    <row r="480" spans="1:15">
      <c r="A480" s="57"/>
      <c r="B480" s="57"/>
      <c r="C480" s="57"/>
      <c r="D480" s="78"/>
      <c r="E480" s="59"/>
      <c r="F480" s="57"/>
      <c r="G480" s="57"/>
      <c r="H480" s="57"/>
      <c r="I480" s="57"/>
      <c r="J480" s="57"/>
      <c r="K480" s="57"/>
      <c r="L480" s="57"/>
      <c r="M480" s="13" t="str">
        <f>IF(E480="","",IF(D480="音响技术初级",500,VLOOKUP(E480,认证费用【新】!$B$4:$C$15,2,0)))</f>
        <v/>
      </c>
      <c r="N480" s="13" t="e">
        <f>IF(#REF!="","",IF(#REF!="n",0,VLOOKUP(E480,认证费用【新】!$B$4:$C$15,3,0)))</f>
        <v>#REF!</v>
      </c>
      <c r="O480" s="13" t="str">
        <f t="shared" si="7"/>
        <v/>
      </c>
    </row>
    <row r="481" spans="1:15">
      <c r="A481" s="57"/>
      <c r="B481" s="57"/>
      <c r="C481" s="57"/>
      <c r="D481" s="78"/>
      <c r="E481" s="59"/>
      <c r="F481" s="57"/>
      <c r="G481" s="57"/>
      <c r="H481" s="57"/>
      <c r="I481" s="57"/>
      <c r="J481" s="57"/>
      <c r="K481" s="57"/>
      <c r="L481" s="57"/>
      <c r="M481" s="13" t="str">
        <f>IF(E481="","",IF(D481="音响技术初级",500,VLOOKUP(E481,认证费用【新】!$B$4:$C$15,2,0)))</f>
        <v/>
      </c>
      <c r="N481" s="13" t="e">
        <f>IF(#REF!="","",IF(#REF!="n",0,VLOOKUP(E481,认证费用【新】!$B$4:$C$15,3,0)))</f>
        <v>#REF!</v>
      </c>
      <c r="O481" s="13" t="str">
        <f t="shared" si="7"/>
        <v/>
      </c>
    </row>
    <row r="482" spans="1:15">
      <c r="A482" s="57"/>
      <c r="B482" s="57"/>
      <c r="C482" s="57"/>
      <c r="D482" s="78"/>
      <c r="E482" s="59"/>
      <c r="F482" s="57"/>
      <c r="G482" s="57"/>
      <c r="H482" s="57"/>
      <c r="I482" s="57"/>
      <c r="J482" s="57"/>
      <c r="K482" s="57"/>
      <c r="L482" s="57"/>
      <c r="M482" s="13" t="str">
        <f>IF(E482="","",IF(D482="音响技术初级",500,VLOOKUP(E482,认证费用【新】!$B$4:$C$15,2,0)))</f>
        <v/>
      </c>
      <c r="N482" s="13" t="e">
        <f>IF(#REF!="","",IF(#REF!="n",0,VLOOKUP(E482,认证费用【新】!$B$4:$C$15,3,0)))</f>
        <v>#REF!</v>
      </c>
      <c r="O482" s="13" t="str">
        <f t="shared" si="7"/>
        <v/>
      </c>
    </row>
    <row r="483" spans="1:15">
      <c r="A483" s="57"/>
      <c r="B483" s="57"/>
      <c r="C483" s="57"/>
      <c r="D483" s="78"/>
      <c r="E483" s="59"/>
      <c r="F483" s="57"/>
      <c r="G483" s="57"/>
      <c r="H483" s="57"/>
      <c r="I483" s="57"/>
      <c r="J483" s="57"/>
      <c r="K483" s="57"/>
      <c r="L483" s="57"/>
      <c r="M483" s="13" t="str">
        <f>IF(E483="","",IF(D483="音响技术初级",500,VLOOKUP(E483,认证费用【新】!$B$4:$C$15,2,0)))</f>
        <v/>
      </c>
      <c r="N483" s="13" t="e">
        <f>IF(#REF!="","",IF(#REF!="n",0,VLOOKUP(E483,认证费用【新】!$B$4:$C$15,3,0)))</f>
        <v>#REF!</v>
      </c>
      <c r="O483" s="13" t="str">
        <f t="shared" si="7"/>
        <v/>
      </c>
    </row>
    <row r="484" spans="1:15">
      <c r="A484" s="57"/>
      <c r="B484" s="57"/>
      <c r="C484" s="57"/>
      <c r="D484" s="78"/>
      <c r="E484" s="59"/>
      <c r="F484" s="57"/>
      <c r="G484" s="57"/>
      <c r="H484" s="57"/>
      <c r="I484" s="57"/>
      <c r="J484" s="57"/>
      <c r="K484" s="57"/>
      <c r="L484" s="57"/>
      <c r="M484" s="13" t="str">
        <f>IF(E484="","",IF(D484="音响技术初级",500,VLOOKUP(E484,认证费用【新】!$B$4:$C$15,2,0)))</f>
        <v/>
      </c>
      <c r="N484" s="13" t="e">
        <f>IF(#REF!="","",IF(#REF!="n",0,VLOOKUP(E484,认证费用【新】!$B$4:$C$15,3,0)))</f>
        <v>#REF!</v>
      </c>
      <c r="O484" s="13" t="str">
        <f t="shared" si="7"/>
        <v/>
      </c>
    </row>
    <row r="485" spans="1:15">
      <c r="A485" s="57"/>
      <c r="B485" s="57"/>
      <c r="C485" s="57"/>
      <c r="D485" s="78"/>
      <c r="E485" s="59"/>
      <c r="F485" s="57"/>
      <c r="G485" s="57"/>
      <c r="H485" s="57"/>
      <c r="I485" s="57"/>
      <c r="J485" s="57"/>
      <c r="K485" s="57"/>
      <c r="L485" s="57"/>
      <c r="M485" s="13" t="str">
        <f>IF(E485="","",IF(D485="音响技术初级",500,VLOOKUP(E485,认证费用【新】!$B$4:$C$15,2,0)))</f>
        <v/>
      </c>
      <c r="N485" s="13" t="e">
        <f>IF(#REF!="","",IF(#REF!="n",0,VLOOKUP(E485,认证费用【新】!$B$4:$C$15,3,0)))</f>
        <v>#REF!</v>
      </c>
      <c r="O485" s="13" t="str">
        <f t="shared" si="7"/>
        <v/>
      </c>
    </row>
    <row r="486" spans="1:15">
      <c r="A486" s="57"/>
      <c r="B486" s="57"/>
      <c r="C486" s="57"/>
      <c r="D486" s="78"/>
      <c r="E486" s="59"/>
      <c r="F486" s="57"/>
      <c r="G486" s="57"/>
      <c r="H486" s="57"/>
      <c r="I486" s="57"/>
      <c r="J486" s="57"/>
      <c r="K486" s="57"/>
      <c r="L486" s="57"/>
      <c r="M486" s="13" t="str">
        <f>IF(E486="","",IF(D486="音响技术初级",500,VLOOKUP(E486,认证费用【新】!$B$4:$C$15,2,0)))</f>
        <v/>
      </c>
      <c r="N486" s="13" t="e">
        <f>IF(#REF!="","",IF(#REF!="n",0,VLOOKUP(E486,认证费用【新】!$B$4:$C$15,3,0)))</f>
        <v>#REF!</v>
      </c>
      <c r="O486" s="13" t="str">
        <f t="shared" si="7"/>
        <v/>
      </c>
    </row>
    <row r="487" spans="1:15">
      <c r="A487" s="57"/>
      <c r="B487" s="57"/>
      <c r="C487" s="57"/>
      <c r="D487" s="78"/>
      <c r="E487" s="59"/>
      <c r="F487" s="57"/>
      <c r="G487" s="57"/>
      <c r="H487" s="57"/>
      <c r="I487" s="57"/>
      <c r="J487" s="57"/>
      <c r="K487" s="57"/>
      <c r="L487" s="57"/>
      <c r="M487" s="13" t="str">
        <f>IF(E487="","",IF(D487="音响技术初级",500,VLOOKUP(E487,认证费用【新】!$B$4:$C$15,2,0)))</f>
        <v/>
      </c>
      <c r="N487" s="13" t="e">
        <f>IF(#REF!="","",IF(#REF!="n",0,VLOOKUP(E487,认证费用【新】!$B$4:$C$15,3,0)))</f>
        <v>#REF!</v>
      </c>
      <c r="O487" s="13" t="str">
        <f t="shared" si="7"/>
        <v/>
      </c>
    </row>
    <row r="488" spans="1:15">
      <c r="A488" s="57"/>
      <c r="B488" s="57"/>
      <c r="C488" s="57"/>
      <c r="D488" s="78"/>
      <c r="E488" s="59"/>
      <c r="F488" s="57"/>
      <c r="G488" s="57"/>
      <c r="H488" s="57"/>
      <c r="I488" s="57"/>
      <c r="J488" s="57"/>
      <c r="K488" s="57"/>
      <c r="L488" s="57"/>
      <c r="M488" s="13" t="str">
        <f>IF(E488="","",IF(D488="音响技术初级",500,VLOOKUP(E488,认证费用【新】!$B$4:$C$15,2,0)))</f>
        <v/>
      </c>
      <c r="N488" s="13" t="e">
        <f>IF(#REF!="","",IF(#REF!="n",0,VLOOKUP(E488,认证费用【新】!$B$4:$C$15,3,0)))</f>
        <v>#REF!</v>
      </c>
      <c r="O488" s="13" t="str">
        <f t="shared" si="7"/>
        <v/>
      </c>
    </row>
    <row r="489" spans="1:15">
      <c r="A489" s="57"/>
      <c r="B489" s="57"/>
      <c r="C489" s="57"/>
      <c r="D489" s="78"/>
      <c r="E489" s="59"/>
      <c r="F489" s="57"/>
      <c r="G489" s="57"/>
      <c r="H489" s="57"/>
      <c r="I489" s="57"/>
      <c r="J489" s="57"/>
      <c r="K489" s="57"/>
      <c r="L489" s="57"/>
      <c r="M489" s="13" t="str">
        <f>IF(E489="","",IF(D489="音响技术初级",500,VLOOKUP(E489,认证费用【新】!$B$4:$C$15,2,0)))</f>
        <v/>
      </c>
      <c r="N489" s="13" t="e">
        <f>IF(#REF!="","",IF(#REF!="n",0,VLOOKUP(E489,认证费用【新】!$B$4:$C$15,3,0)))</f>
        <v>#REF!</v>
      </c>
      <c r="O489" s="13" t="str">
        <f t="shared" si="7"/>
        <v/>
      </c>
    </row>
    <row r="490" spans="1:15">
      <c r="A490" s="57"/>
      <c r="B490" s="57"/>
      <c r="C490" s="57"/>
      <c r="D490" s="78"/>
      <c r="E490" s="59"/>
      <c r="F490" s="57"/>
      <c r="G490" s="57"/>
      <c r="H490" s="57"/>
      <c r="I490" s="57"/>
      <c r="J490" s="57"/>
      <c r="K490" s="57"/>
      <c r="L490" s="57"/>
      <c r="M490" s="13" t="str">
        <f>IF(E490="","",IF(D490="音响技术初级",500,VLOOKUP(E490,认证费用【新】!$B$4:$C$15,2,0)))</f>
        <v/>
      </c>
      <c r="N490" s="13" t="e">
        <f>IF(#REF!="","",IF(#REF!="n",0,VLOOKUP(E490,认证费用【新】!$B$4:$C$15,3,0)))</f>
        <v>#REF!</v>
      </c>
      <c r="O490" s="13" t="str">
        <f t="shared" si="7"/>
        <v/>
      </c>
    </row>
    <row r="491" spans="1:15">
      <c r="A491" s="57"/>
      <c r="B491" s="57"/>
      <c r="C491" s="57"/>
      <c r="D491" s="78"/>
      <c r="E491" s="59"/>
      <c r="F491" s="57"/>
      <c r="G491" s="57"/>
      <c r="H491" s="57"/>
      <c r="I491" s="57"/>
      <c r="J491" s="57"/>
      <c r="K491" s="57"/>
      <c r="L491" s="57"/>
      <c r="M491" s="13" t="str">
        <f>IF(E491="","",IF(D491="音响技术初级",500,VLOOKUP(E491,认证费用【新】!$B$4:$C$15,2,0)))</f>
        <v/>
      </c>
      <c r="N491" s="13" t="e">
        <f>IF(#REF!="","",IF(#REF!="n",0,VLOOKUP(E491,认证费用【新】!$B$4:$C$15,3,0)))</f>
        <v>#REF!</v>
      </c>
      <c r="O491" s="13" t="str">
        <f t="shared" si="7"/>
        <v/>
      </c>
    </row>
    <row r="492" spans="1:15">
      <c r="A492" s="57"/>
      <c r="B492" s="57"/>
      <c r="C492" s="57"/>
      <c r="D492" s="78"/>
      <c r="E492" s="59"/>
      <c r="F492" s="57"/>
      <c r="G492" s="57"/>
      <c r="H492" s="57"/>
      <c r="I492" s="57"/>
      <c r="J492" s="57"/>
      <c r="K492" s="57"/>
      <c r="L492" s="57"/>
      <c r="M492" s="13" t="str">
        <f>IF(E492="","",IF(D492="音响技术初级",500,VLOOKUP(E492,认证费用【新】!$B$4:$C$15,2,0)))</f>
        <v/>
      </c>
      <c r="N492" s="13" t="e">
        <f>IF(#REF!="","",IF(#REF!="n",0,VLOOKUP(E492,认证费用【新】!$B$4:$C$15,3,0)))</f>
        <v>#REF!</v>
      </c>
      <c r="O492" s="13" t="str">
        <f t="shared" si="7"/>
        <v/>
      </c>
    </row>
    <row r="493" spans="1:15">
      <c r="A493" s="57"/>
      <c r="B493" s="57"/>
      <c r="C493" s="57"/>
      <c r="D493" s="78"/>
      <c r="E493" s="59"/>
      <c r="F493" s="57"/>
      <c r="G493" s="57"/>
      <c r="H493" s="57"/>
      <c r="I493" s="57"/>
      <c r="J493" s="57"/>
      <c r="K493" s="57"/>
      <c r="L493" s="57"/>
      <c r="M493" s="13" t="str">
        <f>IF(E493="","",IF(D493="音响技术初级",500,VLOOKUP(E493,认证费用【新】!$B$4:$C$15,2,0)))</f>
        <v/>
      </c>
      <c r="N493" s="13" t="e">
        <f>IF(#REF!="","",IF(#REF!="n",0,VLOOKUP(E493,认证费用【新】!$B$4:$C$15,3,0)))</f>
        <v>#REF!</v>
      </c>
      <c r="O493" s="13" t="str">
        <f t="shared" si="7"/>
        <v/>
      </c>
    </row>
    <row r="494" spans="1:15">
      <c r="A494" s="57"/>
      <c r="B494" s="57"/>
      <c r="C494" s="57"/>
      <c r="D494" s="78"/>
      <c r="E494" s="59"/>
      <c r="F494" s="57"/>
      <c r="G494" s="57"/>
      <c r="H494" s="57"/>
      <c r="I494" s="57"/>
      <c r="J494" s="57"/>
      <c r="K494" s="57"/>
      <c r="L494" s="57"/>
      <c r="M494" s="13" t="str">
        <f>IF(E494="","",IF(D494="音响技术初级",500,VLOOKUP(E494,认证费用【新】!$B$4:$C$15,2,0)))</f>
        <v/>
      </c>
      <c r="N494" s="13" t="e">
        <f>IF(#REF!="","",IF(#REF!="n",0,VLOOKUP(E494,认证费用【新】!$B$4:$C$15,3,0)))</f>
        <v>#REF!</v>
      </c>
      <c r="O494" s="13" t="str">
        <f t="shared" si="7"/>
        <v/>
      </c>
    </row>
    <row r="495" spans="1:15">
      <c r="A495" s="57"/>
      <c r="B495" s="57"/>
      <c r="C495" s="57"/>
      <c r="D495" s="78"/>
      <c r="E495" s="59"/>
      <c r="F495" s="57"/>
      <c r="G495" s="57"/>
      <c r="H495" s="57"/>
      <c r="I495" s="57"/>
      <c r="J495" s="57"/>
      <c r="K495" s="57"/>
      <c r="L495" s="57"/>
      <c r="M495" s="13" t="str">
        <f>IF(E495="","",IF(D495="音响技术初级",500,VLOOKUP(E495,认证费用【新】!$B$4:$C$15,2,0)))</f>
        <v/>
      </c>
      <c r="N495" s="13" t="e">
        <f>IF(#REF!="","",IF(#REF!="n",0,VLOOKUP(E495,认证费用【新】!$B$4:$C$15,3,0)))</f>
        <v>#REF!</v>
      </c>
      <c r="O495" s="13" t="str">
        <f t="shared" si="7"/>
        <v/>
      </c>
    </row>
    <row r="496" spans="1:15">
      <c r="A496" s="57"/>
      <c r="B496" s="57"/>
      <c r="C496" s="57"/>
      <c r="D496" s="78"/>
      <c r="E496" s="59"/>
      <c r="F496" s="57"/>
      <c r="G496" s="57"/>
      <c r="H496" s="57"/>
      <c r="I496" s="57"/>
      <c r="J496" s="57"/>
      <c r="K496" s="57"/>
      <c r="L496" s="57"/>
      <c r="M496" s="13" t="str">
        <f>IF(E496="","",IF(D496="音响技术初级",500,VLOOKUP(E496,认证费用【新】!$B$4:$C$15,2,0)))</f>
        <v/>
      </c>
      <c r="N496" s="13" t="e">
        <f>IF(#REF!="","",IF(#REF!="n",0,VLOOKUP(E496,认证费用【新】!$B$4:$C$15,3,0)))</f>
        <v>#REF!</v>
      </c>
      <c r="O496" s="13" t="str">
        <f t="shared" si="7"/>
        <v/>
      </c>
    </row>
    <row r="497" spans="1:15">
      <c r="A497" s="57"/>
      <c r="B497" s="57"/>
      <c r="C497" s="57"/>
      <c r="D497" s="78"/>
      <c r="E497" s="59"/>
      <c r="F497" s="57"/>
      <c r="G497" s="57"/>
      <c r="H497" s="57"/>
      <c r="I497" s="57"/>
      <c r="J497" s="57"/>
      <c r="K497" s="57"/>
      <c r="L497" s="57"/>
      <c r="M497" s="13" t="str">
        <f>IF(E497="","",IF(D497="音响技术初级",500,VLOOKUP(E497,认证费用【新】!$B$4:$C$15,2,0)))</f>
        <v/>
      </c>
      <c r="N497" s="13" t="e">
        <f>IF(#REF!="","",IF(#REF!="n",0,VLOOKUP(E497,认证费用【新】!$B$4:$C$15,3,0)))</f>
        <v>#REF!</v>
      </c>
      <c r="O497" s="13" t="str">
        <f t="shared" si="7"/>
        <v/>
      </c>
    </row>
    <row r="498" spans="1:15">
      <c r="A498" s="57"/>
      <c r="B498" s="57"/>
      <c r="C498" s="57"/>
      <c r="D498" s="78"/>
      <c r="E498" s="59"/>
      <c r="F498" s="57"/>
      <c r="G498" s="57"/>
      <c r="H498" s="57"/>
      <c r="I498" s="57"/>
      <c r="J498" s="57"/>
      <c r="K498" s="57"/>
      <c r="L498" s="57"/>
      <c r="M498" s="13" t="str">
        <f>IF(E498="","",IF(D498="音响技术初级",500,VLOOKUP(E498,认证费用【新】!$B$4:$C$15,2,0)))</f>
        <v/>
      </c>
      <c r="N498" s="13" t="e">
        <f>IF(#REF!="","",IF(#REF!="n",0,VLOOKUP(E498,认证费用【新】!$B$4:$C$15,3,0)))</f>
        <v>#REF!</v>
      </c>
      <c r="O498" s="13" t="str">
        <f t="shared" si="7"/>
        <v/>
      </c>
    </row>
    <row r="499" spans="1:15">
      <c r="A499" s="57"/>
      <c r="B499" s="57"/>
      <c r="C499" s="57"/>
      <c r="D499" s="78"/>
      <c r="E499" s="59"/>
      <c r="F499" s="57"/>
      <c r="G499" s="57"/>
      <c r="H499" s="57"/>
      <c r="I499" s="57"/>
      <c r="J499" s="57"/>
      <c r="K499" s="57"/>
      <c r="L499" s="57"/>
      <c r="M499" s="13" t="str">
        <f>IF(E499="","",IF(D499="音响技术初级",500,VLOOKUP(E499,认证费用【新】!$B$4:$C$15,2,0)))</f>
        <v/>
      </c>
      <c r="N499" s="13" t="e">
        <f>IF(#REF!="","",IF(#REF!="n",0,VLOOKUP(E499,认证费用【新】!$B$4:$C$15,3,0)))</f>
        <v>#REF!</v>
      </c>
      <c r="O499" s="13" t="str">
        <f t="shared" si="7"/>
        <v/>
      </c>
    </row>
    <row r="500" spans="1:15">
      <c r="A500" s="57"/>
      <c r="B500" s="57"/>
      <c r="C500" s="57"/>
      <c r="D500" s="78"/>
      <c r="E500" s="59"/>
      <c r="F500" s="57"/>
      <c r="G500" s="57"/>
      <c r="H500" s="57"/>
      <c r="I500" s="57"/>
      <c r="J500" s="57"/>
      <c r="K500" s="57"/>
      <c r="L500" s="57"/>
      <c r="M500" s="13" t="str">
        <f>IF(E500="","",IF(D500="音响技术初级",500,VLOOKUP(E500,认证费用【新】!$B$4:$C$15,2,0)))</f>
        <v/>
      </c>
      <c r="N500" s="13" t="e">
        <f>IF(#REF!="","",IF(#REF!="n",0,VLOOKUP(E500,认证费用【新】!$B$4:$C$15,3,0)))</f>
        <v>#REF!</v>
      </c>
      <c r="O500" s="13" t="str">
        <f t="shared" si="7"/>
        <v/>
      </c>
    </row>
    <row r="501" spans="1:15">
      <c r="A501" s="57"/>
      <c r="B501" s="57"/>
      <c r="C501" s="57"/>
      <c r="D501" s="78"/>
      <c r="E501" s="59"/>
      <c r="F501" s="57"/>
      <c r="G501" s="57"/>
      <c r="H501" s="57"/>
      <c r="I501" s="57"/>
      <c r="J501" s="57"/>
      <c r="K501" s="57"/>
      <c r="L501" s="57"/>
      <c r="M501" s="13" t="str">
        <f>IF(E501="","",IF(D501="音响技术初级",500,VLOOKUP(E501,认证费用【新】!$B$4:$C$15,2,0)))</f>
        <v/>
      </c>
      <c r="N501" s="13" t="e">
        <f>IF(#REF!="","",IF(#REF!="n",0,VLOOKUP(E501,认证费用【新】!$B$4:$C$15,3,0)))</f>
        <v>#REF!</v>
      </c>
      <c r="O501" s="13" t="str">
        <f t="shared" si="7"/>
        <v/>
      </c>
    </row>
    <row r="502" spans="1:15">
      <c r="A502" s="57"/>
      <c r="B502" s="57"/>
      <c r="C502" s="57"/>
      <c r="D502" s="78"/>
      <c r="E502" s="59"/>
      <c r="F502" s="57"/>
      <c r="G502" s="57"/>
      <c r="H502" s="57"/>
      <c r="I502" s="57"/>
      <c r="J502" s="57"/>
      <c r="K502" s="57"/>
      <c r="L502" s="57"/>
      <c r="M502" s="13" t="str">
        <f>IF(E502="","",IF(D502="音响技术初级",500,VLOOKUP(E502,认证费用【新】!$B$4:$C$15,2,0)))</f>
        <v/>
      </c>
      <c r="N502" s="13" t="e">
        <f>IF(#REF!="","",IF(#REF!="n",0,VLOOKUP(E502,认证费用【新】!$B$4:$C$15,3,0)))</f>
        <v>#REF!</v>
      </c>
      <c r="O502" s="13" t="str">
        <f t="shared" si="7"/>
        <v/>
      </c>
    </row>
    <row r="503" spans="1:15">
      <c r="A503" s="57"/>
      <c r="B503" s="57"/>
      <c r="C503" s="57"/>
      <c r="D503" s="78"/>
      <c r="E503" s="59"/>
      <c r="F503" s="57"/>
      <c r="G503" s="57"/>
      <c r="H503" s="57"/>
      <c r="I503" s="57"/>
      <c r="J503" s="57"/>
      <c r="K503" s="57"/>
      <c r="L503" s="57"/>
      <c r="M503" s="13" t="str">
        <f>IF(E503="","",IF(D503="音响技术初级",500,VLOOKUP(E503,认证费用【新】!$B$4:$C$15,2,0)))</f>
        <v/>
      </c>
      <c r="N503" s="13" t="e">
        <f>IF(#REF!="","",IF(#REF!="n",0,VLOOKUP(E503,认证费用【新】!$B$4:$C$15,3,0)))</f>
        <v>#REF!</v>
      </c>
      <c r="O503" s="13" t="str">
        <f t="shared" si="7"/>
        <v/>
      </c>
    </row>
    <row r="504" spans="1:15">
      <c r="A504" s="57"/>
      <c r="B504" s="57"/>
      <c r="C504" s="57"/>
      <c r="D504" s="78"/>
      <c r="E504" s="59"/>
      <c r="F504" s="57"/>
      <c r="G504" s="57"/>
      <c r="H504" s="57"/>
      <c r="I504" s="57"/>
      <c r="J504" s="57"/>
      <c r="K504" s="57"/>
      <c r="L504" s="57"/>
      <c r="M504" s="13" t="str">
        <f>IF(E504="","",IF(D504="音响技术初级",500,VLOOKUP(E504,认证费用【新】!$B$4:$C$15,2,0)))</f>
        <v/>
      </c>
      <c r="N504" s="13" t="e">
        <f>IF(#REF!="","",IF(#REF!="n",0,VLOOKUP(E504,认证费用【新】!$B$4:$C$15,3,0)))</f>
        <v>#REF!</v>
      </c>
      <c r="O504" s="13" t="str">
        <f t="shared" si="7"/>
        <v/>
      </c>
    </row>
    <row r="505" spans="1:15">
      <c r="A505" s="57"/>
      <c r="B505" s="57"/>
      <c r="C505" s="57"/>
      <c r="D505" s="78"/>
      <c r="E505" s="59"/>
      <c r="F505" s="57"/>
      <c r="G505" s="57"/>
      <c r="H505" s="57"/>
      <c r="I505" s="57"/>
      <c r="J505" s="57"/>
      <c r="K505" s="57"/>
      <c r="L505" s="57"/>
      <c r="M505" s="13" t="str">
        <f>IF(E505="","",IF(D505="音响技术初级",500,VLOOKUP(E505,认证费用【新】!$B$4:$C$15,2,0)))</f>
        <v/>
      </c>
      <c r="N505" s="13" t="e">
        <f>IF(#REF!="","",IF(#REF!="n",0,VLOOKUP(E505,认证费用【新】!$B$4:$C$15,3,0)))</f>
        <v>#REF!</v>
      </c>
      <c r="O505" s="13" t="str">
        <f t="shared" si="7"/>
        <v/>
      </c>
    </row>
    <row r="506" spans="1:15">
      <c r="A506" s="57"/>
      <c r="B506" s="57"/>
      <c r="C506" s="57"/>
      <c r="D506" s="78"/>
      <c r="E506" s="59"/>
      <c r="F506" s="57"/>
      <c r="G506" s="57"/>
      <c r="H506" s="57"/>
      <c r="I506" s="57"/>
      <c r="J506" s="57"/>
      <c r="K506" s="57"/>
      <c r="L506" s="57"/>
      <c r="M506" s="13" t="str">
        <f>IF(E506="","",IF(D506="音响技术初级",500,VLOOKUP(E506,认证费用【新】!$B$4:$C$15,2,0)))</f>
        <v/>
      </c>
      <c r="N506" s="13" t="e">
        <f>IF(#REF!="","",IF(#REF!="n",0,VLOOKUP(E506,认证费用【新】!$B$4:$C$15,3,0)))</f>
        <v>#REF!</v>
      </c>
      <c r="O506" s="13" t="str">
        <f t="shared" si="7"/>
        <v/>
      </c>
    </row>
    <row r="507" spans="1:15">
      <c r="A507" s="57"/>
      <c r="B507" s="57"/>
      <c r="C507" s="57"/>
      <c r="D507" s="78"/>
      <c r="E507" s="59"/>
      <c r="F507" s="57"/>
      <c r="G507" s="57"/>
      <c r="H507" s="57"/>
      <c r="I507" s="57"/>
      <c r="J507" s="57"/>
      <c r="K507" s="57"/>
      <c r="L507" s="57"/>
      <c r="M507" s="13" t="str">
        <f>IF(E507="","",IF(D507="音响技术初级",500,VLOOKUP(E507,认证费用【新】!$B$4:$C$15,2,0)))</f>
        <v/>
      </c>
      <c r="N507" s="13" t="e">
        <f>IF(#REF!="","",IF(#REF!="n",0,VLOOKUP(E507,认证费用【新】!$B$4:$C$15,3,0)))</f>
        <v>#REF!</v>
      </c>
      <c r="O507" s="13" t="str">
        <f t="shared" si="7"/>
        <v/>
      </c>
    </row>
    <row r="508" spans="1:15">
      <c r="A508" s="57"/>
      <c r="B508" s="57"/>
      <c r="C508" s="57"/>
      <c r="D508" s="78"/>
      <c r="E508" s="59"/>
      <c r="F508" s="57"/>
      <c r="G508" s="57"/>
      <c r="H508" s="57"/>
      <c r="I508" s="57"/>
      <c r="J508" s="57"/>
      <c r="K508" s="57"/>
      <c r="L508" s="57"/>
      <c r="M508" s="13" t="str">
        <f>IF(E508="","",IF(D508="音响技术初级",500,VLOOKUP(E508,认证费用【新】!$B$4:$C$15,2,0)))</f>
        <v/>
      </c>
      <c r="N508" s="13" t="e">
        <f>IF(#REF!="","",IF(#REF!="n",0,VLOOKUP(E508,认证费用【新】!$B$4:$C$15,3,0)))</f>
        <v>#REF!</v>
      </c>
      <c r="O508" s="13" t="str">
        <f t="shared" si="7"/>
        <v/>
      </c>
    </row>
    <row r="509" spans="1:15">
      <c r="A509" s="57"/>
      <c r="B509" s="57"/>
      <c r="C509" s="57"/>
      <c r="D509" s="78"/>
      <c r="E509" s="59"/>
      <c r="F509" s="57"/>
      <c r="G509" s="57"/>
      <c r="H509" s="57"/>
      <c r="I509" s="57"/>
      <c r="J509" s="57"/>
      <c r="K509" s="57"/>
      <c r="L509" s="57"/>
      <c r="M509" s="13" t="str">
        <f>IF(E509="","",IF(D509="音响技术初级",500,VLOOKUP(E509,认证费用【新】!$B$4:$C$15,2,0)))</f>
        <v/>
      </c>
      <c r="N509" s="13" t="e">
        <f>IF(#REF!="","",IF(#REF!="n",0,VLOOKUP(E509,认证费用【新】!$B$4:$C$15,3,0)))</f>
        <v>#REF!</v>
      </c>
      <c r="O509" s="13" t="str">
        <f t="shared" si="7"/>
        <v/>
      </c>
    </row>
    <row r="510" spans="1:15">
      <c r="A510" s="57"/>
      <c r="B510" s="57"/>
      <c r="C510" s="57"/>
      <c r="D510" s="78"/>
      <c r="E510" s="59"/>
      <c r="F510" s="57"/>
      <c r="G510" s="57"/>
      <c r="H510" s="57"/>
      <c r="I510" s="57"/>
      <c r="J510" s="57"/>
      <c r="K510" s="57"/>
      <c r="L510" s="57"/>
      <c r="M510" s="13" t="str">
        <f>IF(E510="","",IF(D510="音响技术初级",500,VLOOKUP(E510,认证费用【新】!$B$4:$C$15,2,0)))</f>
        <v/>
      </c>
      <c r="N510" s="13" t="e">
        <f>IF(#REF!="","",IF(#REF!="n",0,VLOOKUP(E510,认证费用【新】!$B$4:$C$15,3,0)))</f>
        <v>#REF!</v>
      </c>
      <c r="O510" s="13" t="str">
        <f t="shared" si="7"/>
        <v/>
      </c>
    </row>
    <row r="511" spans="1:15">
      <c r="A511" s="57"/>
      <c r="B511" s="57"/>
      <c r="C511" s="57"/>
      <c r="D511" s="78"/>
      <c r="E511" s="59"/>
      <c r="F511" s="57"/>
      <c r="G511" s="57"/>
      <c r="H511" s="57"/>
      <c r="I511" s="57"/>
      <c r="J511" s="57"/>
      <c r="K511" s="57"/>
      <c r="L511" s="57"/>
      <c r="M511" s="13" t="str">
        <f>IF(E511="","",IF(D511="音响技术初级",500,VLOOKUP(E511,认证费用【新】!$B$4:$C$15,2,0)))</f>
        <v/>
      </c>
      <c r="N511" s="13" t="e">
        <f>IF(#REF!="","",IF(#REF!="n",0,VLOOKUP(E511,认证费用【新】!$B$4:$C$15,3,0)))</f>
        <v>#REF!</v>
      </c>
      <c r="O511" s="13" t="str">
        <f t="shared" si="7"/>
        <v/>
      </c>
    </row>
    <row r="512" spans="1:15">
      <c r="A512" s="57"/>
      <c r="B512" s="57"/>
      <c r="C512" s="57"/>
      <c r="D512" s="78"/>
      <c r="E512" s="59"/>
      <c r="F512" s="57"/>
      <c r="G512" s="57"/>
      <c r="H512" s="57"/>
      <c r="I512" s="57"/>
      <c r="J512" s="57"/>
      <c r="K512" s="57"/>
      <c r="L512" s="57"/>
      <c r="M512" s="13" t="str">
        <f>IF(E512="","",IF(D512="音响技术初级",500,VLOOKUP(E512,认证费用【新】!$B$4:$C$15,2,0)))</f>
        <v/>
      </c>
      <c r="N512" s="13" t="e">
        <f>IF(#REF!="","",IF(#REF!="n",0,VLOOKUP(E512,认证费用【新】!$B$4:$C$15,3,0)))</f>
        <v>#REF!</v>
      </c>
      <c r="O512" s="13" t="str">
        <f t="shared" si="7"/>
        <v/>
      </c>
    </row>
    <row r="513" spans="1:15">
      <c r="A513" s="57"/>
      <c r="B513" s="57"/>
      <c r="C513" s="57"/>
      <c r="D513" s="78"/>
      <c r="E513" s="59"/>
      <c r="F513" s="57"/>
      <c r="G513" s="57"/>
      <c r="H513" s="57"/>
      <c r="I513" s="57"/>
      <c r="J513" s="57"/>
      <c r="K513" s="57"/>
      <c r="L513" s="57"/>
      <c r="M513" s="13" t="str">
        <f>IF(E513="","",IF(D513="音响技术初级",500,VLOOKUP(E513,认证费用【新】!$B$4:$C$15,2,0)))</f>
        <v/>
      </c>
      <c r="N513" s="13" t="e">
        <f>IF(#REF!="","",IF(#REF!="n",0,VLOOKUP(E513,认证费用【新】!$B$4:$C$15,3,0)))</f>
        <v>#REF!</v>
      </c>
      <c r="O513" s="13" t="str">
        <f t="shared" si="7"/>
        <v/>
      </c>
    </row>
    <row r="514" spans="1:15">
      <c r="A514" s="57"/>
      <c r="B514" s="57"/>
      <c r="C514" s="57"/>
      <c r="D514" s="78"/>
      <c r="E514" s="59"/>
      <c r="F514" s="57"/>
      <c r="G514" s="57"/>
      <c r="H514" s="57"/>
      <c r="I514" s="57"/>
      <c r="J514" s="57"/>
      <c r="K514" s="57"/>
      <c r="L514" s="57"/>
      <c r="M514" s="13" t="str">
        <f>IF(E514="","",IF(D514="音响技术初级",500,VLOOKUP(E514,认证费用【新】!$B$4:$C$15,2,0)))</f>
        <v/>
      </c>
      <c r="N514" s="13" t="e">
        <f>IF(#REF!="","",IF(#REF!="n",0,VLOOKUP(E514,认证费用【新】!$B$4:$C$15,3,0)))</f>
        <v>#REF!</v>
      </c>
      <c r="O514" s="13" t="str">
        <f t="shared" si="7"/>
        <v/>
      </c>
    </row>
    <row r="515" spans="1:15">
      <c r="A515" s="57"/>
      <c r="B515" s="57"/>
      <c r="C515" s="57"/>
      <c r="D515" s="78"/>
      <c r="E515" s="59"/>
      <c r="F515" s="57"/>
      <c r="G515" s="57"/>
      <c r="H515" s="57"/>
      <c r="I515" s="57"/>
      <c r="J515" s="57"/>
      <c r="K515" s="57"/>
      <c r="L515" s="57"/>
      <c r="M515" s="13" t="str">
        <f>IF(E515="","",IF(D515="音响技术初级",500,VLOOKUP(E515,认证费用【新】!$B$4:$C$15,2,0)))</f>
        <v/>
      </c>
      <c r="N515" s="13" t="e">
        <f>IF(#REF!="","",IF(#REF!="n",0,VLOOKUP(E515,认证费用【新】!$B$4:$C$15,3,0)))</f>
        <v>#REF!</v>
      </c>
      <c r="O515" s="13" t="str">
        <f t="shared" si="7"/>
        <v/>
      </c>
    </row>
    <row r="516" spans="1:15">
      <c r="A516" s="57"/>
      <c r="B516" s="57"/>
      <c r="C516" s="57"/>
      <c r="D516" s="78"/>
      <c r="E516" s="59"/>
      <c r="F516" s="57"/>
      <c r="G516" s="57"/>
      <c r="H516" s="57"/>
      <c r="I516" s="57"/>
      <c r="J516" s="57"/>
      <c r="K516" s="57"/>
      <c r="L516" s="57"/>
      <c r="M516" s="13" t="str">
        <f>IF(E516="","",IF(D516="音响技术初级",500,VLOOKUP(E516,认证费用【新】!$B$4:$C$15,2,0)))</f>
        <v/>
      </c>
      <c r="N516" s="13" t="e">
        <f>IF(#REF!="","",IF(#REF!="n",0,VLOOKUP(E516,认证费用【新】!$B$4:$C$15,3,0)))</f>
        <v>#REF!</v>
      </c>
      <c r="O516" s="13" t="str">
        <f t="shared" si="7"/>
        <v/>
      </c>
    </row>
    <row r="517" spans="1:15">
      <c r="A517" s="57"/>
      <c r="B517" s="57"/>
      <c r="C517" s="57"/>
      <c r="D517" s="78"/>
      <c r="E517" s="59"/>
      <c r="F517" s="57"/>
      <c r="G517" s="57"/>
      <c r="H517" s="57"/>
      <c r="I517" s="57"/>
      <c r="J517" s="57"/>
      <c r="K517" s="57"/>
      <c r="L517" s="57"/>
      <c r="M517" s="13" t="str">
        <f>IF(E517="","",IF(D517="音响技术初级",500,VLOOKUP(E517,认证费用【新】!$B$4:$C$15,2,0)))</f>
        <v/>
      </c>
      <c r="N517" s="13" t="e">
        <f>IF(#REF!="","",IF(#REF!="n",0,VLOOKUP(E517,认证费用【新】!$B$4:$C$15,3,0)))</f>
        <v>#REF!</v>
      </c>
      <c r="O517" s="13" t="str">
        <f t="shared" si="7"/>
        <v/>
      </c>
    </row>
    <row r="518" spans="1:15">
      <c r="A518" s="57"/>
      <c r="B518" s="57"/>
      <c r="C518" s="57"/>
      <c r="D518" s="78"/>
      <c r="E518" s="59"/>
      <c r="F518" s="57"/>
      <c r="G518" s="57"/>
      <c r="H518" s="57"/>
      <c r="I518" s="57"/>
      <c r="J518" s="57"/>
      <c r="K518" s="57"/>
      <c r="L518" s="57"/>
      <c r="M518" s="13" t="str">
        <f>IF(E518="","",IF(D518="音响技术初级",500,VLOOKUP(E518,认证费用【新】!$B$4:$C$15,2,0)))</f>
        <v/>
      </c>
      <c r="N518" s="13" t="e">
        <f>IF(#REF!="","",IF(#REF!="n",0,VLOOKUP(E518,认证费用【新】!$B$4:$C$15,3,0)))</f>
        <v>#REF!</v>
      </c>
      <c r="O518" s="13" t="str">
        <f t="shared" si="7"/>
        <v/>
      </c>
    </row>
    <row r="519" spans="1:15">
      <c r="A519" s="57"/>
      <c r="B519" s="57"/>
      <c r="C519" s="57"/>
      <c r="D519" s="78"/>
      <c r="E519" s="59"/>
      <c r="F519" s="57"/>
      <c r="G519" s="57"/>
      <c r="H519" s="57"/>
      <c r="I519" s="57"/>
      <c r="J519" s="57"/>
      <c r="K519" s="57"/>
      <c r="L519" s="57"/>
      <c r="M519" s="13" t="str">
        <f>IF(E519="","",IF(D519="音响技术初级",500,VLOOKUP(E519,认证费用【新】!$B$4:$C$15,2,0)))</f>
        <v/>
      </c>
      <c r="N519" s="13" t="e">
        <f>IF(#REF!="","",IF(#REF!="n",0,VLOOKUP(E519,认证费用【新】!$B$4:$C$15,3,0)))</f>
        <v>#REF!</v>
      </c>
      <c r="O519" s="13" t="str">
        <f t="shared" si="7"/>
        <v/>
      </c>
    </row>
    <row r="520" spans="1:15">
      <c r="A520" s="57"/>
      <c r="B520" s="57"/>
      <c r="C520" s="57"/>
      <c r="D520" s="78"/>
      <c r="E520" s="59"/>
      <c r="F520" s="57"/>
      <c r="G520" s="57"/>
      <c r="H520" s="57"/>
      <c r="I520" s="57"/>
      <c r="J520" s="57"/>
      <c r="K520" s="57"/>
      <c r="L520" s="57"/>
      <c r="M520" s="13" t="str">
        <f>IF(E520="","",IF(D520="音响技术初级",500,VLOOKUP(E520,认证费用【新】!$B$4:$C$15,2,0)))</f>
        <v/>
      </c>
      <c r="N520" s="13" t="e">
        <f>IF(#REF!="","",IF(#REF!="n",0,VLOOKUP(E520,认证费用【新】!$B$4:$C$15,3,0)))</f>
        <v>#REF!</v>
      </c>
      <c r="O520" s="13" t="str">
        <f t="shared" si="7"/>
        <v/>
      </c>
    </row>
    <row r="521" spans="1:15">
      <c r="A521" s="57"/>
      <c r="B521" s="57"/>
      <c r="C521" s="57"/>
      <c r="D521" s="78"/>
      <c r="E521" s="59"/>
      <c r="F521" s="57"/>
      <c r="G521" s="57"/>
      <c r="H521" s="57"/>
      <c r="I521" s="57"/>
      <c r="J521" s="57"/>
      <c r="K521" s="57"/>
      <c r="L521" s="57"/>
      <c r="M521" s="13" t="str">
        <f>IF(E521="","",IF(D521="音响技术初级",500,VLOOKUP(E521,认证费用【新】!$B$4:$C$15,2,0)))</f>
        <v/>
      </c>
      <c r="N521" s="13" t="e">
        <f>IF(#REF!="","",IF(#REF!="n",0,VLOOKUP(E521,认证费用【新】!$B$4:$C$15,3,0)))</f>
        <v>#REF!</v>
      </c>
      <c r="O521" s="13" t="str">
        <f t="shared" si="7"/>
        <v/>
      </c>
    </row>
    <row r="522" spans="1:15">
      <c r="A522" s="57"/>
      <c r="B522" s="57"/>
      <c r="C522" s="57"/>
      <c r="D522" s="78"/>
      <c r="E522" s="59"/>
      <c r="F522" s="57"/>
      <c r="G522" s="57"/>
      <c r="H522" s="57"/>
      <c r="I522" s="57"/>
      <c r="J522" s="57"/>
      <c r="K522" s="57"/>
      <c r="L522" s="57"/>
      <c r="M522" s="13" t="str">
        <f>IF(E522="","",IF(D522="音响技术初级",500,VLOOKUP(E522,认证费用【新】!$B$4:$C$15,2,0)))</f>
        <v/>
      </c>
      <c r="N522" s="13" t="e">
        <f>IF(#REF!="","",IF(#REF!="n",0,VLOOKUP(E522,认证费用【新】!$B$4:$C$15,3,0)))</f>
        <v>#REF!</v>
      </c>
      <c r="O522" s="13" t="str">
        <f t="shared" si="7"/>
        <v/>
      </c>
    </row>
    <row r="523" spans="1:15">
      <c r="A523" s="57"/>
      <c r="B523" s="57"/>
      <c r="C523" s="57"/>
      <c r="D523" s="78"/>
      <c r="E523" s="59"/>
      <c r="F523" s="57"/>
      <c r="G523" s="57"/>
      <c r="H523" s="57"/>
      <c r="I523" s="57"/>
      <c r="J523" s="57"/>
      <c r="K523" s="57"/>
      <c r="L523" s="57"/>
      <c r="M523" s="13" t="str">
        <f>IF(E523="","",IF(D523="音响技术初级",500,VLOOKUP(E523,认证费用【新】!$B$4:$C$15,2,0)))</f>
        <v/>
      </c>
      <c r="N523" s="13" t="e">
        <f>IF(#REF!="","",IF(#REF!="n",0,VLOOKUP(E523,认证费用【新】!$B$4:$C$15,3,0)))</f>
        <v>#REF!</v>
      </c>
      <c r="O523" s="13" t="str">
        <f t="shared" si="7"/>
        <v/>
      </c>
    </row>
    <row r="524" spans="1:15">
      <c r="A524" s="57"/>
      <c r="B524" s="57"/>
      <c r="C524" s="57"/>
      <c r="D524" s="78"/>
      <c r="E524" s="59"/>
      <c r="F524" s="57"/>
      <c r="G524" s="57"/>
      <c r="H524" s="57"/>
      <c r="I524" s="57"/>
      <c r="J524" s="57"/>
      <c r="K524" s="57"/>
      <c r="L524" s="57"/>
      <c r="M524" s="13" t="str">
        <f>IF(E524="","",IF(D524="音响技术初级",500,VLOOKUP(E524,认证费用【新】!$B$4:$C$15,2,0)))</f>
        <v/>
      </c>
      <c r="N524" s="13" t="e">
        <f>IF(#REF!="","",IF(#REF!="n",0,VLOOKUP(E524,认证费用【新】!$B$4:$C$15,3,0)))</f>
        <v>#REF!</v>
      </c>
      <c r="O524" s="13" t="str">
        <f t="shared" ref="O524:O587" si="8">IF(M524="","",M524+N524)</f>
        <v/>
      </c>
    </row>
    <row r="525" spans="1:15">
      <c r="A525" s="57"/>
      <c r="B525" s="57"/>
      <c r="C525" s="57"/>
      <c r="D525" s="78"/>
      <c r="E525" s="59"/>
      <c r="F525" s="57"/>
      <c r="G525" s="57"/>
      <c r="H525" s="57"/>
      <c r="I525" s="57"/>
      <c r="J525" s="57"/>
      <c r="K525" s="57"/>
      <c r="L525" s="57"/>
      <c r="M525" s="13" t="str">
        <f>IF(E525="","",IF(D525="音响技术初级",500,VLOOKUP(E525,认证费用【新】!$B$4:$C$15,2,0)))</f>
        <v/>
      </c>
      <c r="N525" s="13" t="e">
        <f>IF(#REF!="","",IF(#REF!="n",0,VLOOKUP(E525,认证费用【新】!$B$4:$C$15,3,0)))</f>
        <v>#REF!</v>
      </c>
      <c r="O525" s="13" t="str">
        <f t="shared" si="8"/>
        <v/>
      </c>
    </row>
    <row r="526" spans="1:15">
      <c r="A526" s="57"/>
      <c r="B526" s="57"/>
      <c r="C526" s="57"/>
      <c r="D526" s="78"/>
      <c r="E526" s="59"/>
      <c r="F526" s="57"/>
      <c r="G526" s="57"/>
      <c r="H526" s="57"/>
      <c r="I526" s="57"/>
      <c r="J526" s="57"/>
      <c r="K526" s="57"/>
      <c r="L526" s="57"/>
      <c r="M526" s="13" t="str">
        <f>IF(E526="","",IF(D526="音响技术初级",500,VLOOKUP(E526,认证费用【新】!$B$4:$C$15,2,0)))</f>
        <v/>
      </c>
      <c r="N526" s="13" t="e">
        <f>IF(#REF!="","",IF(#REF!="n",0,VLOOKUP(E526,认证费用【新】!$B$4:$C$15,3,0)))</f>
        <v>#REF!</v>
      </c>
      <c r="O526" s="13" t="str">
        <f t="shared" si="8"/>
        <v/>
      </c>
    </row>
    <row r="527" spans="1:15">
      <c r="A527" s="57"/>
      <c r="B527" s="57"/>
      <c r="C527" s="57"/>
      <c r="D527" s="78"/>
      <c r="E527" s="59"/>
      <c r="F527" s="57"/>
      <c r="G527" s="57"/>
      <c r="H527" s="57"/>
      <c r="I527" s="57"/>
      <c r="J527" s="57"/>
      <c r="K527" s="57"/>
      <c r="L527" s="57"/>
      <c r="M527" s="13" t="str">
        <f>IF(E527="","",IF(D527="音响技术初级",500,VLOOKUP(E527,认证费用【新】!$B$4:$C$15,2,0)))</f>
        <v/>
      </c>
      <c r="N527" s="13" t="e">
        <f>IF(#REF!="","",IF(#REF!="n",0,VLOOKUP(E527,认证费用【新】!$B$4:$C$15,3,0)))</f>
        <v>#REF!</v>
      </c>
      <c r="O527" s="13" t="str">
        <f t="shared" si="8"/>
        <v/>
      </c>
    </row>
    <row r="528" spans="1:15">
      <c r="A528" s="57"/>
      <c r="B528" s="57"/>
      <c r="C528" s="57"/>
      <c r="D528" s="78"/>
      <c r="E528" s="59"/>
      <c r="F528" s="57"/>
      <c r="G528" s="57"/>
      <c r="H528" s="57"/>
      <c r="I528" s="57"/>
      <c r="J528" s="57"/>
      <c r="K528" s="57"/>
      <c r="L528" s="57"/>
      <c r="M528" s="13" t="str">
        <f>IF(E528="","",IF(D528="音响技术初级",500,VLOOKUP(E528,认证费用【新】!$B$4:$C$15,2,0)))</f>
        <v/>
      </c>
      <c r="N528" s="13" t="e">
        <f>IF(#REF!="","",IF(#REF!="n",0,VLOOKUP(E528,认证费用【新】!$B$4:$C$15,3,0)))</f>
        <v>#REF!</v>
      </c>
      <c r="O528" s="13" t="str">
        <f t="shared" si="8"/>
        <v/>
      </c>
    </row>
    <row r="529" spans="1:15">
      <c r="A529" s="57"/>
      <c r="B529" s="57"/>
      <c r="C529" s="57"/>
      <c r="D529" s="78"/>
      <c r="E529" s="59"/>
      <c r="F529" s="57"/>
      <c r="G529" s="57"/>
      <c r="H529" s="57"/>
      <c r="I529" s="57"/>
      <c r="J529" s="57"/>
      <c r="K529" s="57"/>
      <c r="L529" s="57"/>
      <c r="M529" s="13" t="str">
        <f>IF(E529="","",IF(D529="音响技术初级",500,VLOOKUP(E529,认证费用【新】!$B$4:$C$15,2,0)))</f>
        <v/>
      </c>
      <c r="N529" s="13" t="e">
        <f>IF(#REF!="","",IF(#REF!="n",0,VLOOKUP(E529,认证费用【新】!$B$4:$C$15,3,0)))</f>
        <v>#REF!</v>
      </c>
      <c r="O529" s="13" t="str">
        <f t="shared" si="8"/>
        <v/>
      </c>
    </row>
    <row r="530" spans="1:15">
      <c r="A530" s="57"/>
      <c r="B530" s="57"/>
      <c r="C530" s="57"/>
      <c r="D530" s="78"/>
      <c r="E530" s="59"/>
      <c r="F530" s="57"/>
      <c r="G530" s="57"/>
      <c r="H530" s="57"/>
      <c r="I530" s="57"/>
      <c r="J530" s="57"/>
      <c r="K530" s="57"/>
      <c r="L530" s="57"/>
      <c r="M530" s="13" t="str">
        <f>IF(E530="","",IF(D530="音响技术初级",500,VLOOKUP(E530,认证费用【新】!$B$4:$C$15,2,0)))</f>
        <v/>
      </c>
      <c r="N530" s="13" t="e">
        <f>IF(#REF!="","",IF(#REF!="n",0,VLOOKUP(E530,认证费用【新】!$B$4:$C$15,3,0)))</f>
        <v>#REF!</v>
      </c>
      <c r="O530" s="13" t="str">
        <f t="shared" si="8"/>
        <v/>
      </c>
    </row>
    <row r="531" spans="1:15">
      <c r="A531" s="57"/>
      <c r="B531" s="57"/>
      <c r="C531" s="57"/>
      <c r="D531" s="78"/>
      <c r="E531" s="59"/>
      <c r="F531" s="57"/>
      <c r="G531" s="57"/>
      <c r="H531" s="57"/>
      <c r="I531" s="57"/>
      <c r="J531" s="57"/>
      <c r="K531" s="57"/>
      <c r="L531" s="57"/>
      <c r="M531" s="13" t="str">
        <f>IF(E531="","",IF(D531="音响技术初级",500,VLOOKUP(E531,认证费用【新】!$B$4:$C$15,2,0)))</f>
        <v/>
      </c>
      <c r="N531" s="13" t="e">
        <f>IF(#REF!="","",IF(#REF!="n",0,VLOOKUP(E531,认证费用【新】!$B$4:$C$15,3,0)))</f>
        <v>#REF!</v>
      </c>
      <c r="O531" s="13" t="str">
        <f t="shared" si="8"/>
        <v/>
      </c>
    </row>
    <row r="532" spans="1:15">
      <c r="A532" s="57"/>
      <c r="B532" s="57"/>
      <c r="C532" s="57"/>
      <c r="D532" s="78"/>
      <c r="E532" s="59"/>
      <c r="F532" s="57"/>
      <c r="G532" s="57"/>
      <c r="H532" s="57"/>
      <c r="I532" s="57"/>
      <c r="J532" s="57"/>
      <c r="K532" s="57"/>
      <c r="L532" s="57"/>
      <c r="M532" s="13" t="str">
        <f>IF(E532="","",IF(D532="音响技术初级",500,VLOOKUP(E532,认证费用【新】!$B$4:$C$15,2,0)))</f>
        <v/>
      </c>
      <c r="N532" s="13" t="e">
        <f>IF(#REF!="","",IF(#REF!="n",0,VLOOKUP(E532,认证费用【新】!$B$4:$C$15,3,0)))</f>
        <v>#REF!</v>
      </c>
      <c r="O532" s="13" t="str">
        <f t="shared" si="8"/>
        <v/>
      </c>
    </row>
    <row r="533" spans="1:15">
      <c r="A533" s="57"/>
      <c r="B533" s="57"/>
      <c r="C533" s="57"/>
      <c r="D533" s="78"/>
      <c r="E533" s="59"/>
      <c r="F533" s="57"/>
      <c r="G533" s="57"/>
      <c r="H533" s="57"/>
      <c r="I533" s="57"/>
      <c r="J533" s="57"/>
      <c r="K533" s="57"/>
      <c r="L533" s="57"/>
      <c r="M533" s="13" t="str">
        <f>IF(E533="","",IF(D533="音响技术初级",500,VLOOKUP(E533,认证费用【新】!$B$4:$C$15,2,0)))</f>
        <v/>
      </c>
      <c r="N533" s="13" t="e">
        <f>IF(#REF!="","",IF(#REF!="n",0,VLOOKUP(E533,认证费用【新】!$B$4:$C$15,3,0)))</f>
        <v>#REF!</v>
      </c>
      <c r="O533" s="13" t="str">
        <f t="shared" si="8"/>
        <v/>
      </c>
    </row>
    <row r="534" spans="1:15">
      <c r="A534" s="57"/>
      <c r="B534" s="57"/>
      <c r="C534" s="57"/>
      <c r="D534" s="78"/>
      <c r="E534" s="59"/>
      <c r="F534" s="57"/>
      <c r="G534" s="57"/>
      <c r="H534" s="57"/>
      <c r="I534" s="57"/>
      <c r="J534" s="57"/>
      <c r="K534" s="57"/>
      <c r="L534" s="57"/>
      <c r="M534" s="13" t="str">
        <f>IF(E534="","",IF(D534="音响技术初级",500,VLOOKUP(E534,认证费用【新】!$B$4:$C$15,2,0)))</f>
        <v/>
      </c>
      <c r="N534" s="13" t="e">
        <f>IF(#REF!="","",IF(#REF!="n",0,VLOOKUP(E534,认证费用【新】!$B$4:$C$15,3,0)))</f>
        <v>#REF!</v>
      </c>
      <c r="O534" s="13" t="str">
        <f t="shared" si="8"/>
        <v/>
      </c>
    </row>
    <row r="535" spans="1:15">
      <c r="A535" s="57"/>
      <c r="B535" s="57"/>
      <c r="C535" s="57"/>
      <c r="D535" s="78"/>
      <c r="E535" s="59"/>
      <c r="F535" s="57"/>
      <c r="G535" s="57"/>
      <c r="H535" s="57"/>
      <c r="I535" s="57"/>
      <c r="J535" s="57"/>
      <c r="K535" s="57"/>
      <c r="L535" s="57"/>
      <c r="M535" s="13" t="str">
        <f>IF(E535="","",IF(D535="音响技术初级",500,VLOOKUP(E535,认证费用【新】!$B$4:$C$15,2,0)))</f>
        <v/>
      </c>
      <c r="N535" s="13" t="e">
        <f>IF(#REF!="","",IF(#REF!="n",0,VLOOKUP(E535,认证费用【新】!$B$4:$C$15,3,0)))</f>
        <v>#REF!</v>
      </c>
      <c r="O535" s="13" t="str">
        <f t="shared" si="8"/>
        <v/>
      </c>
    </row>
    <row r="536" spans="1:15">
      <c r="A536" s="57"/>
      <c r="B536" s="57"/>
      <c r="C536" s="57"/>
      <c r="D536" s="78"/>
      <c r="E536" s="59"/>
      <c r="F536" s="57"/>
      <c r="G536" s="57"/>
      <c r="H536" s="57"/>
      <c r="I536" s="57"/>
      <c r="J536" s="57"/>
      <c r="K536" s="57"/>
      <c r="L536" s="57"/>
      <c r="M536" s="13" t="str">
        <f>IF(E536="","",IF(D536="音响技术初级",500,VLOOKUP(E536,认证费用【新】!$B$4:$C$15,2,0)))</f>
        <v/>
      </c>
      <c r="N536" s="13" t="e">
        <f>IF(#REF!="","",IF(#REF!="n",0,VLOOKUP(E536,认证费用【新】!$B$4:$C$15,3,0)))</f>
        <v>#REF!</v>
      </c>
      <c r="O536" s="13" t="str">
        <f t="shared" si="8"/>
        <v/>
      </c>
    </row>
    <row r="537" spans="1:15">
      <c r="A537" s="57"/>
      <c r="B537" s="57"/>
      <c r="C537" s="57"/>
      <c r="D537" s="78"/>
      <c r="E537" s="59"/>
      <c r="F537" s="57"/>
      <c r="G537" s="57"/>
      <c r="H537" s="57"/>
      <c r="I537" s="57"/>
      <c r="J537" s="57"/>
      <c r="K537" s="57"/>
      <c r="L537" s="57"/>
      <c r="M537" s="13" t="str">
        <f>IF(E537="","",IF(D537="音响技术初级",500,VLOOKUP(E537,认证费用【新】!$B$4:$C$15,2,0)))</f>
        <v/>
      </c>
      <c r="N537" s="13" t="e">
        <f>IF(#REF!="","",IF(#REF!="n",0,VLOOKUP(E537,认证费用【新】!$B$4:$C$15,3,0)))</f>
        <v>#REF!</v>
      </c>
      <c r="O537" s="13" t="str">
        <f t="shared" si="8"/>
        <v/>
      </c>
    </row>
    <row r="538" spans="1:15">
      <c r="A538" s="57"/>
      <c r="B538" s="57"/>
      <c r="C538" s="57"/>
      <c r="D538" s="78"/>
      <c r="E538" s="59"/>
      <c r="F538" s="57"/>
      <c r="G538" s="57"/>
      <c r="H538" s="57"/>
      <c r="I538" s="57"/>
      <c r="J538" s="57"/>
      <c r="K538" s="57"/>
      <c r="L538" s="57"/>
      <c r="M538" s="13" t="str">
        <f>IF(E538="","",IF(D538="音响技术初级",500,VLOOKUP(E538,认证费用【新】!$B$4:$C$15,2,0)))</f>
        <v/>
      </c>
      <c r="N538" s="13" t="e">
        <f>IF(#REF!="","",IF(#REF!="n",0,VLOOKUP(E538,认证费用【新】!$B$4:$C$15,3,0)))</f>
        <v>#REF!</v>
      </c>
      <c r="O538" s="13" t="str">
        <f t="shared" si="8"/>
        <v/>
      </c>
    </row>
    <row r="539" spans="1:15">
      <c r="A539" s="57"/>
      <c r="B539" s="57"/>
      <c r="C539" s="57"/>
      <c r="D539" s="78"/>
      <c r="E539" s="59"/>
      <c r="F539" s="57"/>
      <c r="G539" s="57"/>
      <c r="H539" s="57"/>
      <c r="I539" s="57"/>
      <c r="J539" s="57"/>
      <c r="K539" s="57"/>
      <c r="L539" s="57"/>
      <c r="M539" s="13" t="str">
        <f>IF(E539="","",IF(D539="音响技术初级",500,VLOOKUP(E539,认证费用【新】!$B$4:$C$15,2,0)))</f>
        <v/>
      </c>
      <c r="N539" s="13" t="e">
        <f>IF(#REF!="","",IF(#REF!="n",0,VLOOKUP(E539,认证费用【新】!$B$4:$C$15,3,0)))</f>
        <v>#REF!</v>
      </c>
      <c r="O539" s="13" t="str">
        <f t="shared" si="8"/>
        <v/>
      </c>
    </row>
    <row r="540" spans="1:15">
      <c r="A540" s="57"/>
      <c r="B540" s="57"/>
      <c r="C540" s="57"/>
      <c r="D540" s="78"/>
      <c r="E540" s="59"/>
      <c r="F540" s="57"/>
      <c r="G540" s="57"/>
      <c r="H540" s="57"/>
      <c r="I540" s="57"/>
      <c r="J540" s="57"/>
      <c r="K540" s="57"/>
      <c r="L540" s="57"/>
      <c r="M540" s="13" t="str">
        <f>IF(E540="","",IF(D540="音响技术初级",500,VLOOKUP(E540,认证费用【新】!$B$4:$C$15,2,0)))</f>
        <v/>
      </c>
      <c r="N540" s="13" t="e">
        <f>IF(#REF!="","",IF(#REF!="n",0,VLOOKUP(E540,认证费用【新】!$B$4:$C$15,3,0)))</f>
        <v>#REF!</v>
      </c>
      <c r="O540" s="13" t="str">
        <f t="shared" si="8"/>
        <v/>
      </c>
    </row>
    <row r="541" spans="1:15">
      <c r="A541" s="57"/>
      <c r="B541" s="57"/>
      <c r="C541" s="57"/>
      <c r="D541" s="78"/>
      <c r="E541" s="59"/>
      <c r="F541" s="57"/>
      <c r="G541" s="57"/>
      <c r="H541" s="57"/>
      <c r="I541" s="57"/>
      <c r="J541" s="57"/>
      <c r="K541" s="57"/>
      <c r="L541" s="57"/>
      <c r="M541" s="13" t="str">
        <f>IF(E541="","",IF(D541="音响技术初级",500,VLOOKUP(E541,认证费用【新】!$B$4:$C$15,2,0)))</f>
        <v/>
      </c>
      <c r="N541" s="13" t="e">
        <f>IF(#REF!="","",IF(#REF!="n",0,VLOOKUP(E541,认证费用【新】!$B$4:$C$15,3,0)))</f>
        <v>#REF!</v>
      </c>
      <c r="O541" s="13" t="str">
        <f t="shared" si="8"/>
        <v/>
      </c>
    </row>
    <row r="542" spans="1:15">
      <c r="A542" s="57"/>
      <c r="B542" s="57"/>
      <c r="C542" s="57"/>
      <c r="D542" s="78"/>
      <c r="E542" s="59"/>
      <c r="F542" s="57"/>
      <c r="G542" s="57"/>
      <c r="H542" s="57"/>
      <c r="I542" s="57"/>
      <c r="J542" s="57"/>
      <c r="K542" s="57"/>
      <c r="L542" s="57"/>
      <c r="M542" s="13" t="str">
        <f>IF(E542="","",IF(D542="音响技术初级",500,VLOOKUP(E542,认证费用【新】!$B$4:$C$15,2,0)))</f>
        <v/>
      </c>
      <c r="N542" s="13" t="e">
        <f>IF(#REF!="","",IF(#REF!="n",0,VLOOKUP(E542,认证费用【新】!$B$4:$C$15,3,0)))</f>
        <v>#REF!</v>
      </c>
      <c r="O542" s="13" t="str">
        <f t="shared" si="8"/>
        <v/>
      </c>
    </row>
    <row r="543" spans="1:15">
      <c r="A543" s="57"/>
      <c r="B543" s="57"/>
      <c r="C543" s="57"/>
      <c r="D543" s="78"/>
      <c r="E543" s="59"/>
      <c r="F543" s="57"/>
      <c r="G543" s="57"/>
      <c r="H543" s="57"/>
      <c r="I543" s="57"/>
      <c r="J543" s="57"/>
      <c r="K543" s="57"/>
      <c r="L543" s="57"/>
      <c r="M543" s="13" t="str">
        <f>IF(E543="","",IF(D543="音响技术初级",500,VLOOKUP(E543,认证费用【新】!$B$4:$C$15,2,0)))</f>
        <v/>
      </c>
      <c r="N543" s="13" t="e">
        <f>IF(#REF!="","",IF(#REF!="n",0,VLOOKUP(E543,认证费用【新】!$B$4:$C$15,3,0)))</f>
        <v>#REF!</v>
      </c>
      <c r="O543" s="13" t="str">
        <f t="shared" si="8"/>
        <v/>
      </c>
    </row>
    <row r="544" spans="1:15">
      <c r="A544" s="57"/>
      <c r="B544" s="57"/>
      <c r="C544" s="57"/>
      <c r="D544" s="78"/>
      <c r="E544" s="59"/>
      <c r="F544" s="57"/>
      <c r="G544" s="57"/>
      <c r="H544" s="57"/>
      <c r="I544" s="57"/>
      <c r="J544" s="57"/>
      <c r="K544" s="57"/>
      <c r="L544" s="57"/>
      <c r="M544" s="13" t="str">
        <f>IF(E544="","",IF(D544="音响技术初级",500,VLOOKUP(E544,认证费用【新】!$B$4:$C$15,2,0)))</f>
        <v/>
      </c>
      <c r="N544" s="13" t="e">
        <f>IF(#REF!="","",IF(#REF!="n",0,VLOOKUP(E544,认证费用【新】!$B$4:$C$15,3,0)))</f>
        <v>#REF!</v>
      </c>
      <c r="O544" s="13" t="str">
        <f t="shared" si="8"/>
        <v/>
      </c>
    </row>
    <row r="545" spans="1:15">
      <c r="A545" s="57"/>
      <c r="B545" s="57"/>
      <c r="C545" s="57"/>
      <c r="D545" s="78"/>
      <c r="E545" s="59"/>
      <c r="F545" s="57"/>
      <c r="G545" s="57"/>
      <c r="H545" s="57"/>
      <c r="I545" s="57"/>
      <c r="J545" s="57"/>
      <c r="K545" s="57"/>
      <c r="L545" s="57"/>
      <c r="M545" s="13" t="str">
        <f>IF(E545="","",IF(D545="音响技术初级",500,VLOOKUP(E545,认证费用【新】!$B$4:$C$15,2,0)))</f>
        <v/>
      </c>
      <c r="N545" s="13" t="e">
        <f>IF(#REF!="","",IF(#REF!="n",0,VLOOKUP(E545,认证费用【新】!$B$4:$C$15,3,0)))</f>
        <v>#REF!</v>
      </c>
      <c r="O545" s="13" t="str">
        <f t="shared" si="8"/>
        <v/>
      </c>
    </row>
    <row r="546" spans="1:15">
      <c r="A546" s="57"/>
      <c r="B546" s="57"/>
      <c r="C546" s="57"/>
      <c r="D546" s="78"/>
      <c r="E546" s="59"/>
      <c r="F546" s="57"/>
      <c r="G546" s="57"/>
      <c r="H546" s="57"/>
      <c r="I546" s="57"/>
      <c r="J546" s="57"/>
      <c r="K546" s="57"/>
      <c r="L546" s="57"/>
      <c r="M546" s="13" t="str">
        <f>IF(E546="","",IF(D546="音响技术初级",500,VLOOKUP(E546,认证费用【新】!$B$4:$C$15,2,0)))</f>
        <v/>
      </c>
      <c r="N546" s="13" t="e">
        <f>IF(#REF!="","",IF(#REF!="n",0,VLOOKUP(E546,认证费用【新】!$B$4:$C$15,3,0)))</f>
        <v>#REF!</v>
      </c>
      <c r="O546" s="13" t="str">
        <f t="shared" si="8"/>
        <v/>
      </c>
    </row>
    <row r="547" spans="1:15">
      <c r="A547" s="57"/>
      <c r="B547" s="57"/>
      <c r="C547" s="57"/>
      <c r="D547" s="78"/>
      <c r="E547" s="59"/>
      <c r="F547" s="57"/>
      <c r="G547" s="57"/>
      <c r="H547" s="57"/>
      <c r="I547" s="57"/>
      <c r="J547" s="57"/>
      <c r="K547" s="57"/>
      <c r="L547" s="57"/>
      <c r="M547" s="13" t="str">
        <f>IF(E547="","",IF(D547="音响技术初级",500,VLOOKUP(E547,认证费用【新】!$B$4:$C$15,2,0)))</f>
        <v/>
      </c>
      <c r="N547" s="13" t="e">
        <f>IF(#REF!="","",IF(#REF!="n",0,VLOOKUP(E547,认证费用【新】!$B$4:$C$15,3,0)))</f>
        <v>#REF!</v>
      </c>
      <c r="O547" s="13" t="str">
        <f t="shared" si="8"/>
        <v/>
      </c>
    </row>
    <row r="548" spans="1:15">
      <c r="A548" s="57"/>
      <c r="B548" s="57"/>
      <c r="C548" s="57"/>
      <c r="D548" s="78"/>
      <c r="E548" s="59"/>
      <c r="F548" s="57"/>
      <c r="G548" s="57"/>
      <c r="H548" s="57"/>
      <c r="I548" s="57"/>
      <c r="J548" s="57"/>
      <c r="K548" s="57"/>
      <c r="L548" s="57"/>
      <c r="M548" s="13" t="str">
        <f>IF(E548="","",IF(D548="音响技术初级",500,VLOOKUP(E548,认证费用【新】!$B$4:$C$15,2,0)))</f>
        <v/>
      </c>
      <c r="N548" s="13" t="e">
        <f>IF(#REF!="","",IF(#REF!="n",0,VLOOKUP(E548,认证费用【新】!$B$4:$C$15,3,0)))</f>
        <v>#REF!</v>
      </c>
      <c r="O548" s="13" t="str">
        <f t="shared" si="8"/>
        <v/>
      </c>
    </row>
    <row r="549" spans="1:15">
      <c r="A549" s="57"/>
      <c r="B549" s="57"/>
      <c r="C549" s="57"/>
      <c r="D549" s="78"/>
      <c r="E549" s="59"/>
      <c r="F549" s="57"/>
      <c r="G549" s="57"/>
      <c r="H549" s="57"/>
      <c r="I549" s="57"/>
      <c r="J549" s="57"/>
      <c r="K549" s="57"/>
      <c r="L549" s="57"/>
      <c r="M549" s="13" t="str">
        <f>IF(E549="","",IF(D549="音响技术初级",500,VLOOKUP(E549,认证费用【新】!$B$4:$C$15,2,0)))</f>
        <v/>
      </c>
      <c r="N549" s="13" t="e">
        <f>IF(#REF!="","",IF(#REF!="n",0,VLOOKUP(E549,认证费用【新】!$B$4:$C$15,3,0)))</f>
        <v>#REF!</v>
      </c>
      <c r="O549" s="13" t="str">
        <f t="shared" si="8"/>
        <v/>
      </c>
    </row>
    <row r="550" spans="1:15">
      <c r="A550" s="57"/>
      <c r="B550" s="57"/>
      <c r="C550" s="57"/>
      <c r="D550" s="78"/>
      <c r="E550" s="59"/>
      <c r="F550" s="57"/>
      <c r="G550" s="57"/>
      <c r="H550" s="57"/>
      <c r="I550" s="57"/>
      <c r="J550" s="57"/>
      <c r="K550" s="57"/>
      <c r="L550" s="57"/>
      <c r="M550" s="13" t="str">
        <f>IF(E550="","",IF(D550="音响技术初级",500,VLOOKUP(E550,认证费用【新】!$B$4:$C$15,2,0)))</f>
        <v/>
      </c>
      <c r="N550" s="13" t="e">
        <f>IF(#REF!="","",IF(#REF!="n",0,VLOOKUP(E550,认证费用【新】!$B$4:$C$15,3,0)))</f>
        <v>#REF!</v>
      </c>
      <c r="O550" s="13" t="str">
        <f t="shared" si="8"/>
        <v/>
      </c>
    </row>
    <row r="551" spans="1:15">
      <c r="A551" s="57"/>
      <c r="B551" s="57"/>
      <c r="C551" s="57"/>
      <c r="D551" s="78"/>
      <c r="E551" s="59"/>
      <c r="F551" s="57"/>
      <c r="G551" s="57"/>
      <c r="H551" s="57"/>
      <c r="I551" s="57"/>
      <c r="J551" s="57"/>
      <c r="K551" s="57"/>
      <c r="L551" s="57"/>
      <c r="M551" s="13" t="str">
        <f>IF(E551="","",IF(D551="音响技术初级",500,VLOOKUP(E551,认证费用【新】!$B$4:$C$15,2,0)))</f>
        <v/>
      </c>
      <c r="N551" s="13" t="e">
        <f>IF(#REF!="","",IF(#REF!="n",0,VLOOKUP(E551,认证费用【新】!$B$4:$C$15,3,0)))</f>
        <v>#REF!</v>
      </c>
      <c r="O551" s="13" t="str">
        <f t="shared" si="8"/>
        <v/>
      </c>
    </row>
    <row r="552" spans="1:15">
      <c r="A552" s="57"/>
      <c r="B552" s="57"/>
      <c r="C552" s="57"/>
      <c r="D552" s="78"/>
      <c r="E552" s="59"/>
      <c r="F552" s="57"/>
      <c r="G552" s="57"/>
      <c r="H552" s="57"/>
      <c r="I552" s="57"/>
      <c r="J552" s="57"/>
      <c r="K552" s="57"/>
      <c r="L552" s="57"/>
      <c r="M552" s="13" t="str">
        <f>IF(E552="","",IF(D552="音响技术初级",500,VLOOKUP(E552,认证费用【新】!$B$4:$C$15,2,0)))</f>
        <v/>
      </c>
      <c r="N552" s="13" t="e">
        <f>IF(#REF!="","",IF(#REF!="n",0,VLOOKUP(E552,认证费用【新】!$B$4:$C$15,3,0)))</f>
        <v>#REF!</v>
      </c>
      <c r="O552" s="13" t="str">
        <f t="shared" si="8"/>
        <v/>
      </c>
    </row>
    <row r="553" spans="1:15">
      <c r="A553" s="57"/>
      <c r="B553" s="57"/>
      <c r="C553" s="57"/>
      <c r="D553" s="78"/>
      <c r="E553" s="59"/>
      <c r="F553" s="57"/>
      <c r="G553" s="57"/>
      <c r="H553" s="57"/>
      <c r="I553" s="57"/>
      <c r="J553" s="57"/>
      <c r="K553" s="57"/>
      <c r="L553" s="57"/>
      <c r="M553" s="13" t="str">
        <f>IF(E553="","",IF(D553="音响技术初级",500,VLOOKUP(E553,认证费用【新】!$B$4:$C$15,2,0)))</f>
        <v/>
      </c>
      <c r="N553" s="13" t="e">
        <f>IF(#REF!="","",IF(#REF!="n",0,VLOOKUP(E553,认证费用【新】!$B$4:$C$15,3,0)))</f>
        <v>#REF!</v>
      </c>
      <c r="O553" s="13" t="str">
        <f t="shared" si="8"/>
        <v/>
      </c>
    </row>
    <row r="554" spans="1:15">
      <c r="A554" s="57"/>
      <c r="B554" s="57"/>
      <c r="C554" s="57"/>
      <c r="D554" s="78"/>
      <c r="E554" s="59"/>
      <c r="F554" s="57"/>
      <c r="G554" s="57"/>
      <c r="H554" s="57"/>
      <c r="I554" s="57"/>
      <c r="J554" s="57"/>
      <c r="K554" s="57"/>
      <c r="L554" s="57"/>
      <c r="M554" s="13" t="str">
        <f>IF(E554="","",IF(D554="音响技术初级",500,VLOOKUP(E554,认证费用【新】!$B$4:$C$15,2,0)))</f>
        <v/>
      </c>
      <c r="N554" s="13" t="e">
        <f>IF(#REF!="","",IF(#REF!="n",0,VLOOKUP(E554,认证费用【新】!$B$4:$C$15,3,0)))</f>
        <v>#REF!</v>
      </c>
      <c r="O554" s="13" t="str">
        <f t="shared" si="8"/>
        <v/>
      </c>
    </row>
    <row r="555" spans="1:15">
      <c r="A555" s="57"/>
      <c r="B555" s="57"/>
      <c r="C555" s="57"/>
      <c r="D555" s="78"/>
      <c r="E555" s="59"/>
      <c r="F555" s="57"/>
      <c r="G555" s="57"/>
      <c r="H555" s="57"/>
      <c r="I555" s="57"/>
      <c r="J555" s="57"/>
      <c r="K555" s="57"/>
      <c r="L555" s="57"/>
      <c r="M555" s="13" t="str">
        <f>IF(E555="","",IF(D555="音响技术初级",500,VLOOKUP(E555,认证费用【新】!$B$4:$C$15,2,0)))</f>
        <v/>
      </c>
      <c r="N555" s="13" t="e">
        <f>IF(#REF!="","",IF(#REF!="n",0,VLOOKUP(E555,认证费用【新】!$B$4:$C$15,3,0)))</f>
        <v>#REF!</v>
      </c>
      <c r="O555" s="13" t="str">
        <f t="shared" si="8"/>
        <v/>
      </c>
    </row>
    <row r="556" spans="1:15">
      <c r="A556" s="57"/>
      <c r="B556" s="57"/>
      <c r="C556" s="57"/>
      <c r="D556" s="78"/>
      <c r="E556" s="59"/>
      <c r="F556" s="57"/>
      <c r="G556" s="57"/>
      <c r="H556" s="57"/>
      <c r="I556" s="57"/>
      <c r="J556" s="57"/>
      <c r="K556" s="57"/>
      <c r="L556" s="57"/>
      <c r="M556" s="13" t="str">
        <f>IF(E556="","",IF(D556="音响技术初级",500,VLOOKUP(E556,认证费用【新】!$B$4:$C$15,2,0)))</f>
        <v/>
      </c>
      <c r="N556" s="13" t="e">
        <f>IF(#REF!="","",IF(#REF!="n",0,VLOOKUP(E556,认证费用【新】!$B$4:$C$15,3,0)))</f>
        <v>#REF!</v>
      </c>
      <c r="O556" s="13" t="str">
        <f t="shared" si="8"/>
        <v/>
      </c>
    </row>
    <row r="557" spans="1:15">
      <c r="A557" s="57"/>
      <c r="B557" s="57"/>
      <c r="C557" s="57"/>
      <c r="D557" s="78"/>
      <c r="E557" s="59"/>
      <c r="F557" s="57"/>
      <c r="G557" s="57"/>
      <c r="H557" s="57"/>
      <c r="I557" s="57"/>
      <c r="J557" s="57"/>
      <c r="K557" s="57"/>
      <c r="L557" s="57"/>
      <c r="M557" s="13" t="str">
        <f>IF(E557="","",IF(D557="音响技术初级",500,VLOOKUP(E557,认证费用【新】!$B$4:$C$15,2,0)))</f>
        <v/>
      </c>
      <c r="N557" s="13" t="e">
        <f>IF(#REF!="","",IF(#REF!="n",0,VLOOKUP(E557,认证费用【新】!$B$4:$C$15,3,0)))</f>
        <v>#REF!</v>
      </c>
      <c r="O557" s="13" t="str">
        <f t="shared" si="8"/>
        <v/>
      </c>
    </row>
    <row r="558" spans="1:15">
      <c r="A558" s="57"/>
      <c r="B558" s="57"/>
      <c r="C558" s="57"/>
      <c r="D558" s="78"/>
      <c r="E558" s="59"/>
      <c r="F558" s="57"/>
      <c r="G558" s="57"/>
      <c r="H558" s="57"/>
      <c r="I558" s="57"/>
      <c r="J558" s="57"/>
      <c r="K558" s="57"/>
      <c r="L558" s="57"/>
      <c r="M558" s="13" t="str">
        <f>IF(E558="","",IF(D558="音响技术初级",500,VLOOKUP(E558,认证费用【新】!$B$4:$C$15,2,0)))</f>
        <v/>
      </c>
      <c r="N558" s="13" t="e">
        <f>IF(#REF!="","",IF(#REF!="n",0,VLOOKUP(E558,认证费用【新】!$B$4:$C$15,3,0)))</f>
        <v>#REF!</v>
      </c>
      <c r="O558" s="13" t="str">
        <f t="shared" si="8"/>
        <v/>
      </c>
    </row>
    <row r="559" spans="1:15">
      <c r="A559" s="57"/>
      <c r="B559" s="57"/>
      <c r="C559" s="57"/>
      <c r="D559" s="78"/>
      <c r="E559" s="59"/>
      <c r="F559" s="57"/>
      <c r="G559" s="57"/>
      <c r="H559" s="57"/>
      <c r="I559" s="57"/>
      <c r="J559" s="57"/>
      <c r="K559" s="57"/>
      <c r="L559" s="57"/>
      <c r="M559" s="13" t="str">
        <f>IF(E559="","",IF(D559="音响技术初级",500,VLOOKUP(E559,认证费用【新】!$B$4:$C$15,2,0)))</f>
        <v/>
      </c>
      <c r="N559" s="13" t="e">
        <f>IF(#REF!="","",IF(#REF!="n",0,VLOOKUP(E559,认证费用【新】!$B$4:$C$15,3,0)))</f>
        <v>#REF!</v>
      </c>
      <c r="O559" s="13" t="str">
        <f t="shared" si="8"/>
        <v/>
      </c>
    </row>
    <row r="560" spans="1:15">
      <c r="A560" s="57"/>
      <c r="B560" s="57"/>
      <c r="C560" s="57"/>
      <c r="D560" s="78"/>
      <c r="E560" s="59"/>
      <c r="F560" s="57"/>
      <c r="G560" s="57"/>
      <c r="H560" s="57"/>
      <c r="I560" s="57"/>
      <c r="J560" s="57"/>
      <c r="K560" s="57"/>
      <c r="L560" s="57"/>
      <c r="M560" s="13" t="str">
        <f>IF(E560="","",IF(D560="音响技术初级",500,VLOOKUP(E560,认证费用【新】!$B$4:$C$15,2,0)))</f>
        <v/>
      </c>
      <c r="N560" s="13" t="e">
        <f>IF(#REF!="","",IF(#REF!="n",0,VLOOKUP(E560,认证费用【新】!$B$4:$C$15,3,0)))</f>
        <v>#REF!</v>
      </c>
      <c r="O560" s="13" t="str">
        <f t="shared" si="8"/>
        <v/>
      </c>
    </row>
    <row r="561" spans="1:15">
      <c r="A561" s="57"/>
      <c r="B561" s="57"/>
      <c r="C561" s="57"/>
      <c r="D561" s="78"/>
      <c r="E561" s="59"/>
      <c r="F561" s="57"/>
      <c r="G561" s="57"/>
      <c r="H561" s="57"/>
      <c r="I561" s="57"/>
      <c r="J561" s="57"/>
      <c r="K561" s="57"/>
      <c r="L561" s="57"/>
      <c r="M561" s="13" t="str">
        <f>IF(E561="","",IF(D561="音响技术初级",500,VLOOKUP(E561,认证费用【新】!$B$4:$C$15,2,0)))</f>
        <v/>
      </c>
      <c r="N561" s="13" t="e">
        <f>IF(#REF!="","",IF(#REF!="n",0,VLOOKUP(E561,认证费用【新】!$B$4:$C$15,3,0)))</f>
        <v>#REF!</v>
      </c>
      <c r="O561" s="13" t="str">
        <f t="shared" si="8"/>
        <v/>
      </c>
    </row>
    <row r="562" spans="1:15">
      <c r="A562" s="57"/>
      <c r="B562" s="57"/>
      <c r="C562" s="57"/>
      <c r="D562" s="78"/>
      <c r="E562" s="59"/>
      <c r="F562" s="57"/>
      <c r="G562" s="57"/>
      <c r="H562" s="57"/>
      <c r="I562" s="57"/>
      <c r="J562" s="57"/>
      <c r="K562" s="57"/>
      <c r="L562" s="57"/>
      <c r="M562" s="13" t="str">
        <f>IF(E562="","",IF(D562="音响技术初级",500,VLOOKUP(E562,认证费用【新】!$B$4:$C$15,2,0)))</f>
        <v/>
      </c>
      <c r="N562" s="13" t="e">
        <f>IF(#REF!="","",IF(#REF!="n",0,VLOOKUP(E562,认证费用【新】!$B$4:$C$15,3,0)))</f>
        <v>#REF!</v>
      </c>
      <c r="O562" s="13" t="str">
        <f t="shared" si="8"/>
        <v/>
      </c>
    </row>
    <row r="563" spans="1:15">
      <c r="A563" s="57"/>
      <c r="B563" s="57"/>
      <c r="C563" s="57"/>
      <c r="D563" s="78"/>
      <c r="E563" s="59"/>
      <c r="F563" s="57"/>
      <c r="G563" s="57"/>
      <c r="H563" s="57"/>
      <c r="I563" s="57"/>
      <c r="J563" s="57"/>
      <c r="K563" s="57"/>
      <c r="L563" s="57"/>
      <c r="M563" s="13" t="str">
        <f>IF(E563="","",IF(D563="音响技术初级",500,VLOOKUP(E563,认证费用【新】!$B$4:$C$15,2,0)))</f>
        <v/>
      </c>
      <c r="N563" s="13" t="e">
        <f>IF(#REF!="","",IF(#REF!="n",0,VLOOKUP(E563,认证费用【新】!$B$4:$C$15,3,0)))</f>
        <v>#REF!</v>
      </c>
      <c r="O563" s="13" t="str">
        <f t="shared" si="8"/>
        <v/>
      </c>
    </row>
    <row r="564" spans="1:15">
      <c r="A564" s="57"/>
      <c r="B564" s="57"/>
      <c r="C564" s="57"/>
      <c r="D564" s="78"/>
      <c r="E564" s="59"/>
      <c r="F564" s="57"/>
      <c r="G564" s="57"/>
      <c r="H564" s="57"/>
      <c r="I564" s="57"/>
      <c r="J564" s="57"/>
      <c r="K564" s="57"/>
      <c r="L564" s="57"/>
      <c r="M564" s="13" t="str">
        <f>IF(E564="","",IF(D564="音响技术初级",500,VLOOKUP(E564,认证费用【新】!$B$4:$C$15,2,0)))</f>
        <v/>
      </c>
      <c r="N564" s="13" t="e">
        <f>IF(#REF!="","",IF(#REF!="n",0,VLOOKUP(E564,认证费用【新】!$B$4:$C$15,3,0)))</f>
        <v>#REF!</v>
      </c>
      <c r="O564" s="13" t="str">
        <f t="shared" si="8"/>
        <v/>
      </c>
    </row>
    <row r="565" spans="1:15">
      <c r="A565" s="57"/>
      <c r="B565" s="57"/>
      <c r="C565" s="57"/>
      <c r="D565" s="78"/>
      <c r="E565" s="59"/>
      <c r="F565" s="57"/>
      <c r="G565" s="57"/>
      <c r="H565" s="57"/>
      <c r="I565" s="57"/>
      <c r="J565" s="57"/>
      <c r="K565" s="57"/>
      <c r="L565" s="57"/>
      <c r="M565" s="13" t="str">
        <f>IF(E565="","",IF(D565="音响技术初级",500,VLOOKUP(E565,认证费用【新】!$B$4:$C$15,2,0)))</f>
        <v/>
      </c>
      <c r="N565" s="13" t="e">
        <f>IF(#REF!="","",IF(#REF!="n",0,VLOOKUP(E565,认证费用【新】!$B$4:$C$15,3,0)))</f>
        <v>#REF!</v>
      </c>
      <c r="O565" s="13" t="str">
        <f t="shared" si="8"/>
        <v/>
      </c>
    </row>
    <row r="566" spans="1:15">
      <c r="A566" s="57"/>
      <c r="B566" s="57"/>
      <c r="C566" s="57"/>
      <c r="D566" s="78"/>
      <c r="E566" s="59"/>
      <c r="F566" s="57"/>
      <c r="G566" s="57"/>
      <c r="H566" s="57"/>
      <c r="I566" s="57"/>
      <c r="J566" s="57"/>
      <c r="K566" s="57"/>
      <c r="L566" s="57"/>
      <c r="M566" s="13" t="str">
        <f>IF(E566="","",IF(D566="音响技术初级",500,VLOOKUP(E566,认证费用【新】!$B$4:$C$15,2,0)))</f>
        <v/>
      </c>
      <c r="N566" s="13" t="e">
        <f>IF(#REF!="","",IF(#REF!="n",0,VLOOKUP(E566,认证费用【新】!$B$4:$C$15,3,0)))</f>
        <v>#REF!</v>
      </c>
      <c r="O566" s="13" t="str">
        <f t="shared" si="8"/>
        <v/>
      </c>
    </row>
    <row r="567" spans="1:15">
      <c r="A567" s="57"/>
      <c r="B567" s="57"/>
      <c r="C567" s="57"/>
      <c r="D567" s="78"/>
      <c r="E567" s="59"/>
      <c r="F567" s="57"/>
      <c r="G567" s="57"/>
      <c r="H567" s="57"/>
      <c r="I567" s="57"/>
      <c r="J567" s="57"/>
      <c r="K567" s="57"/>
      <c r="L567" s="57"/>
      <c r="M567" s="13" t="str">
        <f>IF(E567="","",IF(D567="音响技术初级",500,VLOOKUP(E567,认证费用【新】!$B$4:$C$15,2,0)))</f>
        <v/>
      </c>
      <c r="N567" s="13" t="e">
        <f>IF(#REF!="","",IF(#REF!="n",0,VLOOKUP(E567,认证费用【新】!$B$4:$C$15,3,0)))</f>
        <v>#REF!</v>
      </c>
      <c r="O567" s="13" t="str">
        <f t="shared" si="8"/>
        <v/>
      </c>
    </row>
    <row r="568" spans="1:15">
      <c r="A568" s="57"/>
      <c r="B568" s="57"/>
      <c r="C568" s="57"/>
      <c r="D568" s="78"/>
      <c r="E568" s="59"/>
      <c r="F568" s="57"/>
      <c r="G568" s="57"/>
      <c r="H568" s="57"/>
      <c r="I568" s="57"/>
      <c r="J568" s="57"/>
      <c r="K568" s="57"/>
      <c r="L568" s="57"/>
      <c r="M568" s="13" t="str">
        <f>IF(E568="","",IF(D568="音响技术初级",500,VLOOKUP(E568,认证费用【新】!$B$4:$C$15,2,0)))</f>
        <v/>
      </c>
      <c r="N568" s="13" t="e">
        <f>IF(#REF!="","",IF(#REF!="n",0,VLOOKUP(E568,认证费用【新】!$B$4:$C$15,3,0)))</f>
        <v>#REF!</v>
      </c>
      <c r="O568" s="13" t="str">
        <f t="shared" si="8"/>
        <v/>
      </c>
    </row>
    <row r="569" spans="1:15">
      <c r="A569" s="57"/>
      <c r="B569" s="57"/>
      <c r="C569" s="57"/>
      <c r="D569" s="78"/>
      <c r="E569" s="59"/>
      <c r="F569" s="57"/>
      <c r="G569" s="57"/>
      <c r="H569" s="57"/>
      <c r="I569" s="57"/>
      <c r="J569" s="57"/>
      <c r="K569" s="57"/>
      <c r="L569" s="57"/>
      <c r="M569" s="13" t="str">
        <f>IF(E569="","",IF(D569="音响技术初级",500,VLOOKUP(E569,认证费用【新】!$B$4:$C$15,2,0)))</f>
        <v/>
      </c>
      <c r="N569" s="13" t="e">
        <f>IF(#REF!="","",IF(#REF!="n",0,VLOOKUP(E569,认证费用【新】!$B$4:$C$15,3,0)))</f>
        <v>#REF!</v>
      </c>
      <c r="O569" s="13" t="str">
        <f t="shared" si="8"/>
        <v/>
      </c>
    </row>
    <row r="570" spans="1:15">
      <c r="A570" s="57"/>
      <c r="B570" s="57"/>
      <c r="C570" s="57"/>
      <c r="D570" s="78"/>
      <c r="E570" s="59"/>
      <c r="F570" s="57"/>
      <c r="G570" s="57"/>
      <c r="H570" s="57"/>
      <c r="I570" s="57"/>
      <c r="J570" s="57"/>
      <c r="K570" s="57"/>
      <c r="L570" s="57"/>
      <c r="M570" s="13" t="str">
        <f>IF(E570="","",IF(D570="音响技术初级",500,VLOOKUP(E570,认证费用【新】!$B$4:$C$15,2,0)))</f>
        <v/>
      </c>
      <c r="N570" s="13" t="e">
        <f>IF(#REF!="","",IF(#REF!="n",0,VLOOKUP(E570,认证费用【新】!$B$4:$C$15,3,0)))</f>
        <v>#REF!</v>
      </c>
      <c r="O570" s="13" t="str">
        <f t="shared" si="8"/>
        <v/>
      </c>
    </row>
    <row r="571" spans="1:15">
      <c r="A571" s="57"/>
      <c r="B571" s="57"/>
      <c r="C571" s="57"/>
      <c r="D571" s="78"/>
      <c r="E571" s="59"/>
      <c r="F571" s="57"/>
      <c r="G571" s="57"/>
      <c r="H571" s="57"/>
      <c r="I571" s="57"/>
      <c r="J571" s="57"/>
      <c r="K571" s="57"/>
      <c r="L571" s="57"/>
      <c r="M571" s="13" t="str">
        <f>IF(E571="","",IF(D571="音响技术初级",500,VLOOKUP(E571,认证费用【新】!$B$4:$C$15,2,0)))</f>
        <v/>
      </c>
      <c r="N571" s="13" t="e">
        <f>IF(#REF!="","",IF(#REF!="n",0,VLOOKUP(E571,认证费用【新】!$B$4:$C$15,3,0)))</f>
        <v>#REF!</v>
      </c>
      <c r="O571" s="13" t="str">
        <f t="shared" si="8"/>
        <v/>
      </c>
    </row>
    <row r="572" spans="1:15">
      <c r="A572" s="57"/>
      <c r="B572" s="57"/>
      <c r="C572" s="57"/>
      <c r="D572" s="78"/>
      <c r="E572" s="59"/>
      <c r="F572" s="57"/>
      <c r="G572" s="57"/>
      <c r="H572" s="57"/>
      <c r="I572" s="57"/>
      <c r="J572" s="57"/>
      <c r="K572" s="57"/>
      <c r="L572" s="57"/>
      <c r="M572" s="13" t="str">
        <f>IF(E572="","",IF(D572="音响技术初级",500,VLOOKUP(E572,认证费用【新】!$B$4:$C$15,2,0)))</f>
        <v/>
      </c>
      <c r="N572" s="13" t="e">
        <f>IF(#REF!="","",IF(#REF!="n",0,VLOOKUP(E572,认证费用【新】!$B$4:$C$15,3,0)))</f>
        <v>#REF!</v>
      </c>
      <c r="O572" s="13" t="str">
        <f t="shared" si="8"/>
        <v/>
      </c>
    </row>
    <row r="573" spans="1:15">
      <c r="A573" s="57"/>
      <c r="B573" s="57"/>
      <c r="C573" s="57"/>
      <c r="D573" s="78"/>
      <c r="E573" s="59"/>
      <c r="F573" s="57"/>
      <c r="G573" s="57"/>
      <c r="H573" s="57"/>
      <c r="I573" s="57"/>
      <c r="J573" s="57"/>
      <c r="K573" s="57"/>
      <c r="L573" s="57"/>
      <c r="M573" s="13" t="str">
        <f>IF(E573="","",IF(D573="音响技术初级",500,VLOOKUP(E573,认证费用【新】!$B$4:$C$15,2,0)))</f>
        <v/>
      </c>
      <c r="N573" s="13" t="e">
        <f>IF(#REF!="","",IF(#REF!="n",0,VLOOKUP(E573,认证费用【新】!$B$4:$C$15,3,0)))</f>
        <v>#REF!</v>
      </c>
      <c r="O573" s="13" t="str">
        <f t="shared" si="8"/>
        <v/>
      </c>
    </row>
    <row r="574" spans="1:15">
      <c r="A574" s="57"/>
      <c r="B574" s="57"/>
      <c r="C574" s="57"/>
      <c r="D574" s="78"/>
      <c r="E574" s="59"/>
      <c r="F574" s="57"/>
      <c r="G574" s="57"/>
      <c r="H574" s="57"/>
      <c r="I574" s="57"/>
      <c r="J574" s="57"/>
      <c r="K574" s="57"/>
      <c r="L574" s="57"/>
      <c r="M574" s="13" t="str">
        <f>IF(E574="","",IF(D574="音响技术初级",500,VLOOKUP(E574,认证费用【新】!$B$4:$C$15,2,0)))</f>
        <v/>
      </c>
      <c r="N574" s="13" t="e">
        <f>IF(#REF!="","",IF(#REF!="n",0,VLOOKUP(E574,认证费用【新】!$B$4:$C$15,3,0)))</f>
        <v>#REF!</v>
      </c>
      <c r="O574" s="13" t="str">
        <f t="shared" si="8"/>
        <v/>
      </c>
    </row>
    <row r="575" spans="1:15">
      <c r="A575" s="57"/>
      <c r="B575" s="57"/>
      <c r="C575" s="57"/>
      <c r="D575" s="78"/>
      <c r="E575" s="59"/>
      <c r="F575" s="57"/>
      <c r="G575" s="57"/>
      <c r="H575" s="57"/>
      <c r="I575" s="57"/>
      <c r="J575" s="57"/>
      <c r="K575" s="57"/>
      <c r="L575" s="57"/>
      <c r="M575" s="13" t="str">
        <f>IF(E575="","",IF(D575="音响技术初级",500,VLOOKUP(E575,认证费用【新】!$B$4:$C$15,2,0)))</f>
        <v/>
      </c>
      <c r="N575" s="13" t="e">
        <f>IF(#REF!="","",IF(#REF!="n",0,VLOOKUP(E575,认证费用【新】!$B$4:$C$15,3,0)))</f>
        <v>#REF!</v>
      </c>
      <c r="O575" s="13" t="str">
        <f t="shared" si="8"/>
        <v/>
      </c>
    </row>
    <row r="576" spans="1:15">
      <c r="A576" s="57"/>
      <c r="B576" s="57"/>
      <c r="C576" s="57"/>
      <c r="D576" s="78"/>
      <c r="E576" s="59"/>
      <c r="F576" s="57"/>
      <c r="G576" s="57"/>
      <c r="H576" s="57"/>
      <c r="I576" s="57"/>
      <c r="J576" s="57"/>
      <c r="K576" s="57"/>
      <c r="L576" s="57"/>
      <c r="M576" s="13" t="str">
        <f>IF(E576="","",IF(D576="音响技术初级",500,VLOOKUP(E576,认证费用【新】!$B$4:$C$15,2,0)))</f>
        <v/>
      </c>
      <c r="N576" s="13" t="e">
        <f>IF(#REF!="","",IF(#REF!="n",0,VLOOKUP(E576,认证费用【新】!$B$4:$C$15,3,0)))</f>
        <v>#REF!</v>
      </c>
      <c r="O576" s="13" t="str">
        <f t="shared" si="8"/>
        <v/>
      </c>
    </row>
    <row r="577" spans="1:15">
      <c r="A577" s="57"/>
      <c r="B577" s="57"/>
      <c r="C577" s="57"/>
      <c r="D577" s="78"/>
      <c r="E577" s="59"/>
      <c r="F577" s="57"/>
      <c r="G577" s="57"/>
      <c r="H577" s="57"/>
      <c r="I577" s="57"/>
      <c r="J577" s="57"/>
      <c r="K577" s="57"/>
      <c r="L577" s="57"/>
      <c r="M577" s="13" t="str">
        <f>IF(E577="","",IF(D577="音响技术初级",500,VLOOKUP(E577,认证费用【新】!$B$4:$C$15,2,0)))</f>
        <v/>
      </c>
      <c r="N577" s="13" t="e">
        <f>IF(#REF!="","",IF(#REF!="n",0,VLOOKUP(E577,认证费用【新】!$B$4:$C$15,3,0)))</f>
        <v>#REF!</v>
      </c>
      <c r="O577" s="13" t="str">
        <f t="shared" si="8"/>
        <v/>
      </c>
    </row>
    <row r="578" spans="1:15">
      <c r="A578" s="57"/>
      <c r="B578" s="57"/>
      <c r="C578" s="57"/>
      <c r="D578" s="78"/>
      <c r="E578" s="59"/>
      <c r="F578" s="57"/>
      <c r="G578" s="57"/>
      <c r="H578" s="57"/>
      <c r="I578" s="57"/>
      <c r="J578" s="57"/>
      <c r="K578" s="57"/>
      <c r="L578" s="57"/>
      <c r="M578" s="13" t="str">
        <f>IF(E578="","",IF(D578="音响技术初级",500,VLOOKUP(E578,认证费用【新】!$B$4:$C$15,2,0)))</f>
        <v/>
      </c>
      <c r="N578" s="13" t="e">
        <f>IF(#REF!="","",IF(#REF!="n",0,VLOOKUP(E578,认证费用【新】!$B$4:$C$15,3,0)))</f>
        <v>#REF!</v>
      </c>
      <c r="O578" s="13" t="str">
        <f t="shared" si="8"/>
        <v/>
      </c>
    </row>
    <row r="579" spans="1:15">
      <c r="A579" s="57"/>
      <c r="B579" s="57"/>
      <c r="C579" s="57"/>
      <c r="D579" s="78"/>
      <c r="E579" s="59"/>
      <c r="F579" s="57"/>
      <c r="G579" s="57"/>
      <c r="H579" s="57"/>
      <c r="I579" s="57"/>
      <c r="J579" s="57"/>
      <c r="K579" s="57"/>
      <c r="L579" s="57"/>
      <c r="M579" s="13" t="str">
        <f>IF(E579="","",IF(D579="音响技术初级",500,VLOOKUP(E579,认证费用【新】!$B$4:$C$15,2,0)))</f>
        <v/>
      </c>
      <c r="N579" s="13" t="e">
        <f>IF(#REF!="","",IF(#REF!="n",0,VLOOKUP(E579,认证费用【新】!$B$4:$C$15,3,0)))</f>
        <v>#REF!</v>
      </c>
      <c r="O579" s="13" t="str">
        <f t="shared" si="8"/>
        <v/>
      </c>
    </row>
    <row r="580" spans="1:15">
      <c r="A580" s="57"/>
      <c r="B580" s="57"/>
      <c r="C580" s="57"/>
      <c r="D580" s="78"/>
      <c r="E580" s="59"/>
      <c r="F580" s="57"/>
      <c r="G580" s="57"/>
      <c r="H580" s="57"/>
      <c r="I580" s="57"/>
      <c r="J580" s="57"/>
      <c r="K580" s="57"/>
      <c r="L580" s="57"/>
      <c r="M580" s="13" t="str">
        <f>IF(E580="","",IF(D580="音响技术初级",500,VLOOKUP(E580,认证费用【新】!$B$4:$C$15,2,0)))</f>
        <v/>
      </c>
      <c r="N580" s="13" t="e">
        <f>IF(#REF!="","",IF(#REF!="n",0,VLOOKUP(E580,认证费用【新】!$B$4:$C$15,3,0)))</f>
        <v>#REF!</v>
      </c>
      <c r="O580" s="13" t="str">
        <f t="shared" si="8"/>
        <v/>
      </c>
    </row>
    <row r="581" spans="1:15">
      <c r="A581" s="57"/>
      <c r="B581" s="57"/>
      <c r="C581" s="57"/>
      <c r="D581" s="78"/>
      <c r="E581" s="59"/>
      <c r="F581" s="57"/>
      <c r="G581" s="57"/>
      <c r="H581" s="57"/>
      <c r="I581" s="57"/>
      <c r="J581" s="57"/>
      <c r="K581" s="57"/>
      <c r="L581" s="57"/>
      <c r="M581" s="13" t="str">
        <f>IF(E581="","",IF(D581="音响技术初级",500,VLOOKUP(E581,认证费用【新】!$B$4:$C$15,2,0)))</f>
        <v/>
      </c>
      <c r="N581" s="13" t="e">
        <f>IF(#REF!="","",IF(#REF!="n",0,VLOOKUP(E581,认证费用【新】!$B$4:$C$15,3,0)))</f>
        <v>#REF!</v>
      </c>
      <c r="O581" s="13" t="str">
        <f t="shared" si="8"/>
        <v/>
      </c>
    </row>
    <row r="582" spans="1:15">
      <c r="A582" s="57"/>
      <c r="B582" s="57"/>
      <c r="C582" s="57"/>
      <c r="D582" s="78"/>
      <c r="E582" s="59"/>
      <c r="F582" s="57"/>
      <c r="G582" s="57"/>
      <c r="H582" s="57"/>
      <c r="I582" s="57"/>
      <c r="J582" s="57"/>
      <c r="K582" s="57"/>
      <c r="L582" s="57"/>
      <c r="M582" s="13" t="str">
        <f>IF(E582="","",IF(D582="音响技术初级",500,VLOOKUP(E582,认证费用【新】!$B$4:$C$15,2,0)))</f>
        <v/>
      </c>
      <c r="N582" s="13" t="e">
        <f>IF(#REF!="","",IF(#REF!="n",0,VLOOKUP(E582,认证费用【新】!$B$4:$C$15,3,0)))</f>
        <v>#REF!</v>
      </c>
      <c r="O582" s="13" t="str">
        <f t="shared" si="8"/>
        <v/>
      </c>
    </row>
    <row r="583" spans="1:15">
      <c r="A583" s="57"/>
      <c r="B583" s="57"/>
      <c r="C583" s="57"/>
      <c r="D583" s="78"/>
      <c r="E583" s="59"/>
      <c r="F583" s="57"/>
      <c r="G583" s="57"/>
      <c r="H583" s="57"/>
      <c r="I583" s="57"/>
      <c r="J583" s="57"/>
      <c r="K583" s="57"/>
      <c r="L583" s="57"/>
      <c r="M583" s="13" t="str">
        <f>IF(E583="","",IF(D583="音响技术初级",500,VLOOKUP(E583,认证费用【新】!$B$4:$C$15,2,0)))</f>
        <v/>
      </c>
      <c r="N583" s="13" t="e">
        <f>IF(#REF!="","",IF(#REF!="n",0,VLOOKUP(E583,认证费用【新】!$B$4:$C$15,3,0)))</f>
        <v>#REF!</v>
      </c>
      <c r="O583" s="13" t="str">
        <f t="shared" si="8"/>
        <v/>
      </c>
    </row>
    <row r="584" spans="1:15">
      <c r="A584" s="57"/>
      <c r="B584" s="57"/>
      <c r="C584" s="57"/>
      <c r="D584" s="78"/>
      <c r="E584" s="59"/>
      <c r="F584" s="57"/>
      <c r="G584" s="57"/>
      <c r="H584" s="57"/>
      <c r="I584" s="57"/>
      <c r="J584" s="57"/>
      <c r="K584" s="57"/>
      <c r="L584" s="57"/>
      <c r="M584" s="13" t="str">
        <f>IF(E584="","",IF(D584="音响技术初级",500,VLOOKUP(E584,认证费用【新】!$B$4:$C$15,2,0)))</f>
        <v/>
      </c>
      <c r="N584" s="13" t="e">
        <f>IF(#REF!="","",IF(#REF!="n",0,VLOOKUP(E584,认证费用【新】!$B$4:$C$15,3,0)))</f>
        <v>#REF!</v>
      </c>
      <c r="O584" s="13" t="str">
        <f t="shared" si="8"/>
        <v/>
      </c>
    </row>
    <row r="585" spans="1:15">
      <c r="A585" s="57"/>
      <c r="B585" s="57"/>
      <c r="C585" s="57"/>
      <c r="D585" s="78"/>
      <c r="E585" s="59"/>
      <c r="F585" s="57"/>
      <c r="G585" s="57"/>
      <c r="H585" s="57"/>
      <c r="I585" s="57"/>
      <c r="J585" s="57"/>
      <c r="K585" s="57"/>
      <c r="L585" s="57"/>
      <c r="M585" s="13" t="str">
        <f>IF(E585="","",IF(D585="音响技术初级",500,VLOOKUP(E585,认证费用【新】!$B$4:$C$15,2,0)))</f>
        <v/>
      </c>
      <c r="N585" s="13" t="e">
        <f>IF(#REF!="","",IF(#REF!="n",0,VLOOKUP(E585,认证费用【新】!$B$4:$C$15,3,0)))</f>
        <v>#REF!</v>
      </c>
      <c r="O585" s="13" t="str">
        <f t="shared" si="8"/>
        <v/>
      </c>
    </row>
    <row r="586" spans="1:15">
      <c r="A586" s="57"/>
      <c r="B586" s="57"/>
      <c r="C586" s="57"/>
      <c r="D586" s="78"/>
      <c r="E586" s="59"/>
      <c r="F586" s="57"/>
      <c r="G586" s="57"/>
      <c r="H586" s="57"/>
      <c r="I586" s="57"/>
      <c r="J586" s="57"/>
      <c r="K586" s="57"/>
      <c r="L586" s="57"/>
      <c r="M586" s="13" t="str">
        <f>IF(E586="","",IF(D586="音响技术初级",500,VLOOKUP(E586,认证费用【新】!$B$4:$C$15,2,0)))</f>
        <v/>
      </c>
      <c r="N586" s="13" t="e">
        <f>IF(#REF!="","",IF(#REF!="n",0,VLOOKUP(E586,认证费用【新】!$B$4:$C$15,3,0)))</f>
        <v>#REF!</v>
      </c>
      <c r="O586" s="13" t="str">
        <f t="shared" si="8"/>
        <v/>
      </c>
    </row>
    <row r="587" spans="1:15">
      <c r="A587" s="57"/>
      <c r="B587" s="57"/>
      <c r="C587" s="57"/>
      <c r="D587" s="78"/>
      <c r="E587" s="59"/>
      <c r="F587" s="57"/>
      <c r="G587" s="57"/>
      <c r="H587" s="57"/>
      <c r="I587" s="57"/>
      <c r="J587" s="57"/>
      <c r="K587" s="57"/>
      <c r="L587" s="57"/>
      <c r="M587" s="13" t="str">
        <f>IF(E587="","",IF(D587="音响技术初级",500,VLOOKUP(E587,认证费用【新】!$B$4:$C$15,2,0)))</f>
        <v/>
      </c>
      <c r="N587" s="13" t="e">
        <f>IF(#REF!="","",IF(#REF!="n",0,VLOOKUP(E587,认证费用【新】!$B$4:$C$15,3,0)))</f>
        <v>#REF!</v>
      </c>
      <c r="O587" s="13" t="str">
        <f t="shared" si="8"/>
        <v/>
      </c>
    </row>
    <row r="588" spans="1:15">
      <c r="A588" s="57"/>
      <c r="B588" s="57"/>
      <c r="C588" s="57"/>
      <c r="D588" s="78"/>
      <c r="E588" s="59"/>
      <c r="F588" s="57"/>
      <c r="G588" s="57"/>
      <c r="H588" s="57"/>
      <c r="I588" s="57"/>
      <c r="J588" s="57"/>
      <c r="K588" s="57"/>
      <c r="L588" s="57"/>
      <c r="M588" s="13" t="str">
        <f>IF(E588="","",IF(D588="音响技术初级",500,VLOOKUP(E588,认证费用【新】!$B$4:$C$15,2,0)))</f>
        <v/>
      </c>
      <c r="N588" s="13" t="e">
        <f>IF(#REF!="","",IF(#REF!="n",0,VLOOKUP(E588,认证费用【新】!$B$4:$C$15,3,0)))</f>
        <v>#REF!</v>
      </c>
      <c r="O588" s="13" t="str">
        <f t="shared" ref="O588:O590" si="9">IF(M588="","",M588+N588)</f>
        <v/>
      </c>
    </row>
    <row r="589" spans="1:15">
      <c r="A589" s="57"/>
      <c r="B589" s="57"/>
      <c r="C589" s="57"/>
      <c r="D589" s="78"/>
      <c r="E589" s="59"/>
      <c r="F589" s="57"/>
      <c r="G589" s="57"/>
      <c r="H589" s="57"/>
      <c r="I589" s="57"/>
      <c r="J589" s="57"/>
      <c r="K589" s="57"/>
      <c r="L589" s="57"/>
      <c r="M589" s="13" t="str">
        <f>IF(E589="","",IF(D589="音响技术初级",500,VLOOKUP(E589,认证费用【新】!$B$4:$C$15,2,0)))</f>
        <v/>
      </c>
      <c r="N589" s="13" t="e">
        <f>IF(#REF!="","",IF(#REF!="n",0,VLOOKUP(E589,认证费用【新】!$B$4:$C$15,3,0)))</f>
        <v>#REF!</v>
      </c>
      <c r="O589" s="13" t="str">
        <f t="shared" si="9"/>
        <v/>
      </c>
    </row>
    <row r="590" spans="1:15">
      <c r="A590" s="57"/>
      <c r="B590" s="57"/>
      <c r="C590" s="57"/>
      <c r="D590" s="78"/>
      <c r="E590" s="59"/>
      <c r="F590" s="57"/>
      <c r="G590" s="57"/>
      <c r="H590" s="57"/>
      <c r="I590" s="57"/>
      <c r="J590" s="57"/>
      <c r="K590" s="57"/>
      <c r="L590" s="57"/>
      <c r="M590" s="13" t="str">
        <f>IF(E590="","",IF(D590="音响技术初级",500,VLOOKUP(E590,认证费用【新】!$B$4:$C$15,2,0)))</f>
        <v/>
      </c>
      <c r="N590" s="13" t="e">
        <f>IF(#REF!="","",IF(#REF!="n",0,VLOOKUP(E590,认证费用【新】!$B$4:$C$15,3,0)))</f>
        <v>#REF!</v>
      </c>
      <c r="O590" s="13" t="str">
        <f t="shared" si="9"/>
        <v/>
      </c>
    </row>
    <row r="591" spans="1:15">
      <c r="A591" s="57"/>
      <c r="B591" s="57"/>
      <c r="C591" s="57"/>
      <c r="D591" s="78"/>
      <c r="E591" s="59"/>
      <c r="F591" s="57"/>
      <c r="G591" s="57"/>
      <c r="H591" s="57"/>
      <c r="I591" s="57"/>
      <c r="J591" s="57"/>
      <c r="K591" s="57"/>
      <c r="L591" s="57"/>
      <c r="M591" s="13" t="str">
        <f>IF(E591="","",IF(D591="音响技术初级",500,VLOOKUP(E591,认证费用【新】!$B$4:$C$15,2,0)))</f>
        <v/>
      </c>
      <c r="N591" s="13" t="e">
        <f>IF(#REF!="","",IF(#REF!="n",0,VLOOKUP(E591,认证费用【新】!$B$4:$C$15,3,0)))</f>
        <v>#REF!</v>
      </c>
      <c r="O591" s="13" t="str">
        <f t="shared" ref="O591:O600" si="10">IF(M591="","",M591+N591)</f>
        <v/>
      </c>
    </row>
    <row r="592" spans="1:15">
      <c r="A592" s="57"/>
      <c r="B592" s="57"/>
      <c r="C592" s="57"/>
      <c r="D592" s="78"/>
      <c r="E592" s="59"/>
      <c r="F592" s="57"/>
      <c r="G592" s="57"/>
      <c r="H592" s="57"/>
      <c r="I592" s="57"/>
      <c r="J592" s="57"/>
      <c r="K592" s="57"/>
      <c r="L592" s="57"/>
      <c r="M592" s="13" t="str">
        <f>IF(E592="","",IF(D592="音响技术初级",500,VLOOKUP(E592,认证费用【新】!$B$4:$C$15,2,0)))</f>
        <v/>
      </c>
      <c r="N592" s="13" t="e">
        <f>IF(#REF!="","",IF(#REF!="n",0,VLOOKUP(E592,认证费用【新】!$B$4:$C$15,3,0)))</f>
        <v>#REF!</v>
      </c>
      <c r="O592" s="13" t="str">
        <f t="shared" si="10"/>
        <v/>
      </c>
    </row>
    <row r="593" spans="1:15">
      <c r="A593" s="57"/>
      <c r="B593" s="57"/>
      <c r="C593" s="57"/>
      <c r="D593" s="78"/>
      <c r="E593" s="59"/>
      <c r="F593" s="57"/>
      <c r="G593" s="57"/>
      <c r="H593" s="57"/>
      <c r="I593" s="57"/>
      <c r="J593" s="57"/>
      <c r="K593" s="57"/>
      <c r="L593" s="57"/>
      <c r="M593" s="13" t="str">
        <f>IF(E593="","",IF(D593="音响技术初级",500,VLOOKUP(E593,认证费用【新】!$B$4:$C$15,2,0)))</f>
        <v/>
      </c>
      <c r="N593" s="13" t="e">
        <f>IF(#REF!="","",IF(#REF!="n",0,VLOOKUP(E593,认证费用【新】!$B$4:$C$15,3,0)))</f>
        <v>#REF!</v>
      </c>
      <c r="O593" s="13" t="str">
        <f t="shared" si="10"/>
        <v/>
      </c>
    </row>
    <row r="594" spans="1:15">
      <c r="A594" s="57"/>
      <c r="B594" s="57"/>
      <c r="C594" s="57"/>
      <c r="D594" s="78"/>
      <c r="E594" s="59"/>
      <c r="F594" s="57"/>
      <c r="G594" s="57"/>
      <c r="H594" s="57"/>
      <c r="I594" s="57"/>
      <c r="J594" s="57"/>
      <c r="K594" s="57"/>
      <c r="L594" s="57"/>
      <c r="M594" s="13" t="str">
        <f>IF(E594="","",IF(D594="音响技术初级",500,VLOOKUP(E594,认证费用【新】!$B$4:$C$15,2,0)))</f>
        <v/>
      </c>
      <c r="N594" s="13" t="e">
        <f>IF(#REF!="","",IF(#REF!="n",0,VLOOKUP(E594,认证费用【新】!$B$4:$C$15,3,0)))</f>
        <v>#REF!</v>
      </c>
      <c r="O594" s="13" t="str">
        <f t="shared" si="10"/>
        <v/>
      </c>
    </row>
    <row r="595" spans="1:15">
      <c r="A595" s="57"/>
      <c r="B595" s="57"/>
      <c r="C595" s="57"/>
      <c r="D595" s="78"/>
      <c r="E595" s="59"/>
      <c r="F595" s="57"/>
      <c r="G595" s="57"/>
      <c r="H595" s="57"/>
      <c r="I595" s="57"/>
      <c r="J595" s="57"/>
      <c r="K595" s="57"/>
      <c r="L595" s="57"/>
      <c r="M595" s="13" t="str">
        <f>IF(E595="","",IF(D595="音响技术初级",500,VLOOKUP(E595,认证费用【新】!$B$4:$C$15,2,0)))</f>
        <v/>
      </c>
      <c r="N595" s="13" t="e">
        <f>IF(#REF!="","",IF(#REF!="n",0,VLOOKUP(E595,认证费用【新】!$B$4:$C$15,3,0)))</f>
        <v>#REF!</v>
      </c>
      <c r="O595" s="13" t="str">
        <f t="shared" si="10"/>
        <v/>
      </c>
    </row>
    <row r="596" spans="1:15">
      <c r="A596" s="57"/>
      <c r="B596" s="57"/>
      <c r="C596" s="57"/>
      <c r="D596" s="78"/>
      <c r="E596" s="59"/>
      <c r="F596" s="57"/>
      <c r="G596" s="57"/>
      <c r="H596" s="57"/>
      <c r="I596" s="57"/>
      <c r="J596" s="57"/>
      <c r="K596" s="57"/>
      <c r="L596" s="57"/>
      <c r="M596" s="13" t="str">
        <f>IF(E596="","",IF(D596="音响技术初级",500,VLOOKUP(E596,认证费用【新】!$B$4:$C$15,2,0)))</f>
        <v/>
      </c>
      <c r="N596" s="13" t="e">
        <f>IF(#REF!="","",IF(#REF!="n",0,VLOOKUP(E596,认证费用【新】!$B$4:$C$15,3,0)))</f>
        <v>#REF!</v>
      </c>
      <c r="O596" s="13" t="str">
        <f t="shared" si="10"/>
        <v/>
      </c>
    </row>
    <row r="597" spans="1:15">
      <c r="A597" s="57"/>
      <c r="B597" s="57"/>
      <c r="C597" s="57"/>
      <c r="D597" s="78"/>
      <c r="E597" s="59"/>
      <c r="F597" s="57"/>
      <c r="G597" s="57"/>
      <c r="H597" s="57"/>
      <c r="I597" s="57"/>
      <c r="J597" s="57"/>
      <c r="K597" s="57"/>
      <c r="L597" s="57"/>
      <c r="M597" s="13" t="str">
        <f>IF(E597="","",IF(D597="音响技术初级",500,VLOOKUP(E597,认证费用【新】!$B$4:$C$15,2,0)))</f>
        <v/>
      </c>
      <c r="N597" s="13" t="e">
        <f>IF(#REF!="","",IF(#REF!="n",0,VLOOKUP(E597,认证费用【新】!$B$4:$C$15,3,0)))</f>
        <v>#REF!</v>
      </c>
      <c r="O597" s="13" t="str">
        <f t="shared" si="10"/>
        <v/>
      </c>
    </row>
    <row r="598" spans="1:15">
      <c r="A598" s="57"/>
      <c r="B598" s="57"/>
      <c r="C598" s="57"/>
      <c r="D598" s="78"/>
      <c r="E598" s="59"/>
      <c r="F598" s="57"/>
      <c r="G598" s="57"/>
      <c r="H598" s="57"/>
      <c r="I598" s="57"/>
      <c r="J598" s="57"/>
      <c r="K598" s="57"/>
      <c r="L598" s="57"/>
      <c r="M598" s="13" t="str">
        <f>IF(E598="","",IF(D598="音响技术初级",500,VLOOKUP(E598,认证费用【新】!$B$4:$C$15,2,0)))</f>
        <v/>
      </c>
      <c r="N598" s="13" t="e">
        <f>IF(#REF!="","",IF(#REF!="n",0,VLOOKUP(E598,认证费用【新】!$B$4:$C$15,3,0)))</f>
        <v>#REF!</v>
      </c>
      <c r="O598" s="13" t="str">
        <f t="shared" si="10"/>
        <v/>
      </c>
    </row>
    <row r="599" spans="1:15">
      <c r="A599" s="57"/>
      <c r="B599" s="57"/>
      <c r="C599" s="57"/>
      <c r="D599" s="78"/>
      <c r="E599" s="59"/>
      <c r="F599" s="57"/>
      <c r="G599" s="57"/>
      <c r="H599" s="57"/>
      <c r="I599" s="57"/>
      <c r="J599" s="57"/>
      <c r="K599" s="57"/>
      <c r="L599" s="57"/>
      <c r="M599" s="13" t="str">
        <f>IF(E599="","",IF(D599="音响技术初级",500,VLOOKUP(E599,认证费用【新】!$B$4:$C$15,2,0)))</f>
        <v/>
      </c>
      <c r="N599" s="13" t="e">
        <f>IF(#REF!="","",IF(#REF!="n",0,VLOOKUP(E599,认证费用【新】!$B$4:$C$15,3,0)))</f>
        <v>#REF!</v>
      </c>
      <c r="O599" s="13" t="str">
        <f t="shared" si="10"/>
        <v/>
      </c>
    </row>
    <row r="600" spans="1:15">
      <c r="A600" s="57"/>
      <c r="B600" s="57"/>
      <c r="C600" s="57"/>
      <c r="D600" s="78"/>
      <c r="E600" s="59"/>
      <c r="F600" s="57"/>
      <c r="G600" s="57"/>
      <c r="H600" s="57"/>
      <c r="I600" s="57"/>
      <c r="J600" s="57"/>
      <c r="K600" s="57"/>
      <c r="L600" s="57"/>
      <c r="M600" s="13" t="str">
        <f>IF(E600="","",IF(D600="音响技术初级",500,VLOOKUP(E600,认证费用【新】!$B$4:$C$15,2,0)))</f>
        <v/>
      </c>
      <c r="N600" s="13" t="e">
        <f>IF(#REF!="","",IF(#REF!="n",0,VLOOKUP(E600,认证费用【新】!$B$4:$C$15,3,0)))</f>
        <v>#REF!</v>
      </c>
      <c r="O600" s="13" t="str">
        <f t="shared" si="10"/>
        <v/>
      </c>
    </row>
    <row r="601" spans="1:15">
      <c r="A601" s="61"/>
      <c r="B601" s="61"/>
      <c r="C601" s="61"/>
      <c r="D601" s="78"/>
      <c r="E601" s="62"/>
      <c r="F601" s="57"/>
      <c r="G601" s="61"/>
      <c r="H601" s="57"/>
      <c r="I601" s="61"/>
      <c r="J601" s="57"/>
      <c r="K601" s="61"/>
      <c r="L601" s="61"/>
      <c r="M601" s="13" t="str">
        <f>IF(E601="","",IF(D601="音响技术初级",500,VLOOKUP(E601,认证费用【新】!$B$4:$C$15,2,0)))</f>
        <v/>
      </c>
      <c r="N601" s="13" t="e">
        <f>IF(#REF!="","",IF(#REF!="n",0,VLOOKUP(E601,认证费用【新】!$B$4:$C$15,3,0)))</f>
        <v>#REF!</v>
      </c>
      <c r="O601" s="13" t="str">
        <f t="shared" ref="O601:O664" si="11">IF(A601="","",M601+N601)</f>
        <v/>
      </c>
    </row>
    <row r="602" spans="1:15">
      <c r="A602" s="61"/>
      <c r="B602" s="61"/>
      <c r="C602" s="61"/>
      <c r="D602" s="78"/>
      <c r="E602" s="62"/>
      <c r="F602" s="57"/>
      <c r="G602" s="61"/>
      <c r="H602" s="57"/>
      <c r="I602" s="61"/>
      <c r="J602" s="57"/>
      <c r="K602" s="61"/>
      <c r="L602" s="61"/>
      <c r="M602" s="13" t="str">
        <f>IF(E602="","",IF(D602="音响技术初级",500,VLOOKUP(E602,认证费用【新】!$B$4:$C$15,2,0)))</f>
        <v/>
      </c>
      <c r="N602" s="13" t="e">
        <f>IF(#REF!="","",IF(#REF!="n",0,VLOOKUP(E602,认证费用【新】!$B$4:$C$15,3,0)))</f>
        <v>#REF!</v>
      </c>
      <c r="O602" s="13" t="str">
        <f t="shared" si="11"/>
        <v/>
      </c>
    </row>
    <row r="603" spans="1:15">
      <c r="A603" s="61"/>
      <c r="B603" s="61"/>
      <c r="C603" s="61"/>
      <c r="D603" s="78"/>
      <c r="E603" s="62"/>
      <c r="F603" s="57"/>
      <c r="G603" s="61"/>
      <c r="H603" s="57"/>
      <c r="I603" s="61"/>
      <c r="J603" s="57"/>
      <c r="K603" s="61"/>
      <c r="L603" s="61"/>
      <c r="M603" s="13" t="str">
        <f>IF(E603="","",IF(D603="音响技术初级",500,VLOOKUP(E603,认证费用【新】!$B$4:$C$15,2,0)))</f>
        <v/>
      </c>
      <c r="N603" s="13" t="e">
        <f>IF(#REF!="","",IF(#REF!="n",0,VLOOKUP(E603,认证费用【新】!$B$4:$C$15,3,0)))</f>
        <v>#REF!</v>
      </c>
      <c r="O603" s="13" t="str">
        <f t="shared" si="11"/>
        <v/>
      </c>
    </row>
    <row r="604" spans="1:15">
      <c r="A604" s="61"/>
      <c r="B604" s="61"/>
      <c r="C604" s="61"/>
      <c r="D604" s="78"/>
      <c r="E604" s="62"/>
      <c r="F604" s="57"/>
      <c r="G604" s="61"/>
      <c r="H604" s="57"/>
      <c r="I604" s="61"/>
      <c r="J604" s="57"/>
      <c r="K604" s="61"/>
      <c r="L604" s="61"/>
      <c r="M604" s="13" t="str">
        <f>IF(E604="","",IF(D604="音响技术初级",500,VLOOKUP(E604,认证费用【新】!$B$4:$C$15,2,0)))</f>
        <v/>
      </c>
      <c r="N604" s="13" t="e">
        <f>IF(#REF!="","",IF(#REF!="n",0,VLOOKUP(E604,认证费用【新】!$B$4:$C$15,3,0)))</f>
        <v>#REF!</v>
      </c>
      <c r="O604" s="13" t="str">
        <f t="shared" si="11"/>
        <v/>
      </c>
    </row>
    <row r="605" spans="1:15">
      <c r="A605" s="61"/>
      <c r="B605" s="61"/>
      <c r="C605" s="61"/>
      <c r="D605" s="78"/>
      <c r="E605" s="62"/>
      <c r="F605" s="57"/>
      <c r="G605" s="61"/>
      <c r="H605" s="57"/>
      <c r="I605" s="61"/>
      <c r="J605" s="57"/>
      <c r="K605" s="61"/>
      <c r="L605" s="61"/>
      <c r="M605" s="13" t="str">
        <f>IF(E605="","",IF(D605="音响技术初级",500,VLOOKUP(E605,认证费用【新】!$B$4:$C$15,2,0)))</f>
        <v/>
      </c>
      <c r="N605" s="13" t="e">
        <f>IF(#REF!="","",IF(#REF!="n",0,VLOOKUP(E605,认证费用【新】!$B$4:$C$15,3,0)))</f>
        <v>#REF!</v>
      </c>
      <c r="O605" s="13" t="str">
        <f t="shared" si="11"/>
        <v/>
      </c>
    </row>
    <row r="606" spans="1:15">
      <c r="A606" s="61"/>
      <c r="B606" s="61"/>
      <c r="C606" s="61"/>
      <c r="D606" s="78"/>
      <c r="E606" s="62"/>
      <c r="F606" s="57"/>
      <c r="G606" s="61"/>
      <c r="H606" s="57"/>
      <c r="I606" s="61"/>
      <c r="J606" s="57"/>
      <c r="K606" s="61"/>
      <c r="L606" s="61"/>
      <c r="M606" s="13" t="str">
        <f>IF(E606="","",IF(D606="音响技术初级",500,VLOOKUP(E606,认证费用【新】!$B$4:$C$15,2,0)))</f>
        <v/>
      </c>
      <c r="N606" s="13" t="e">
        <f>IF(#REF!="","",IF(#REF!="n",0,VLOOKUP(E606,认证费用【新】!$B$4:$C$15,3,0)))</f>
        <v>#REF!</v>
      </c>
      <c r="O606" s="13" t="str">
        <f t="shared" si="11"/>
        <v/>
      </c>
    </row>
    <row r="607" spans="1:15">
      <c r="A607" s="61"/>
      <c r="B607" s="61"/>
      <c r="C607" s="61"/>
      <c r="D607" s="78"/>
      <c r="E607" s="62"/>
      <c r="F607" s="57"/>
      <c r="G607" s="61"/>
      <c r="H607" s="57"/>
      <c r="I607" s="61"/>
      <c r="J607" s="57"/>
      <c r="K607" s="61"/>
      <c r="L607" s="61"/>
      <c r="M607" s="13" t="str">
        <f>IF(E607="","",IF(D607="音响技术初级",500,VLOOKUP(E607,认证费用【新】!$B$4:$C$15,2,0)))</f>
        <v/>
      </c>
      <c r="N607" s="13" t="e">
        <f>IF(#REF!="","",IF(#REF!="n",0,VLOOKUP(E607,认证费用【新】!$B$4:$C$15,3,0)))</f>
        <v>#REF!</v>
      </c>
      <c r="O607" s="13" t="str">
        <f t="shared" si="11"/>
        <v/>
      </c>
    </row>
    <row r="608" spans="1:15">
      <c r="A608" s="61"/>
      <c r="B608" s="61"/>
      <c r="C608" s="61"/>
      <c r="D608" s="78"/>
      <c r="E608" s="62"/>
      <c r="F608" s="57"/>
      <c r="G608" s="61"/>
      <c r="H608" s="57"/>
      <c r="I608" s="61"/>
      <c r="J608" s="57"/>
      <c r="K608" s="61"/>
      <c r="L608" s="61"/>
      <c r="M608" s="13" t="str">
        <f>IF(E608="","",IF(D608="音响技术初级",500,VLOOKUP(E608,认证费用【新】!$B$4:$C$15,2,0)))</f>
        <v/>
      </c>
      <c r="N608" s="13" t="e">
        <f>IF(#REF!="","",IF(#REF!="n",0,VLOOKUP(E608,认证费用【新】!$B$4:$C$15,3,0)))</f>
        <v>#REF!</v>
      </c>
      <c r="O608" s="13" t="str">
        <f t="shared" si="11"/>
        <v/>
      </c>
    </row>
    <row r="609" spans="1:15">
      <c r="A609" s="61"/>
      <c r="B609" s="61"/>
      <c r="C609" s="61"/>
      <c r="D609" s="78"/>
      <c r="E609" s="62"/>
      <c r="F609" s="57"/>
      <c r="G609" s="61"/>
      <c r="H609" s="57"/>
      <c r="I609" s="61"/>
      <c r="J609" s="57"/>
      <c r="K609" s="61"/>
      <c r="L609" s="61"/>
      <c r="M609" s="13" t="str">
        <f>IF(E609="","",IF(D609="音响技术初级",500,VLOOKUP(E609,认证费用【新】!$B$4:$C$15,2,0)))</f>
        <v/>
      </c>
      <c r="N609" s="13" t="e">
        <f>IF(#REF!="","",IF(#REF!="n",0,VLOOKUP(E609,认证费用【新】!$B$4:$C$15,3,0)))</f>
        <v>#REF!</v>
      </c>
      <c r="O609" s="13" t="str">
        <f t="shared" si="11"/>
        <v/>
      </c>
    </row>
    <row r="610" spans="1:15">
      <c r="A610" s="61"/>
      <c r="B610" s="61"/>
      <c r="C610" s="61"/>
      <c r="D610" s="78"/>
      <c r="E610" s="62"/>
      <c r="F610" s="57"/>
      <c r="G610" s="61"/>
      <c r="H610" s="57"/>
      <c r="I610" s="61"/>
      <c r="J610" s="57"/>
      <c r="K610" s="61"/>
      <c r="L610" s="61"/>
      <c r="M610" s="13" t="str">
        <f>IF(E610="","",IF(D610="音响技术初级",500,VLOOKUP(E610,认证费用【新】!$B$4:$C$15,2,0)))</f>
        <v/>
      </c>
      <c r="N610" s="13" t="e">
        <f>IF(#REF!="","",IF(#REF!="n",0,VLOOKUP(E610,认证费用【新】!$B$4:$C$15,3,0)))</f>
        <v>#REF!</v>
      </c>
      <c r="O610" s="13" t="str">
        <f t="shared" si="11"/>
        <v/>
      </c>
    </row>
    <row r="611" spans="1:15">
      <c r="A611" s="61"/>
      <c r="B611" s="61"/>
      <c r="C611" s="61"/>
      <c r="D611" s="78"/>
      <c r="E611" s="62"/>
      <c r="F611" s="57"/>
      <c r="G611" s="61"/>
      <c r="H611" s="57"/>
      <c r="I611" s="61"/>
      <c r="J611" s="57"/>
      <c r="K611" s="61"/>
      <c r="L611" s="61"/>
      <c r="M611" s="13" t="str">
        <f>IF(E611="","",IF(D611="音响技术初级",500,VLOOKUP(E611,认证费用【新】!$B$4:$C$15,2,0)))</f>
        <v/>
      </c>
      <c r="N611" s="13" t="e">
        <f>IF(#REF!="","",IF(#REF!="n",0,VLOOKUP(E611,认证费用【新】!$B$4:$C$15,3,0)))</f>
        <v>#REF!</v>
      </c>
      <c r="O611" s="13" t="str">
        <f t="shared" si="11"/>
        <v/>
      </c>
    </row>
    <row r="612" spans="1:15">
      <c r="A612" s="61"/>
      <c r="B612" s="61"/>
      <c r="C612" s="61"/>
      <c r="D612" s="78"/>
      <c r="E612" s="62"/>
      <c r="F612" s="57"/>
      <c r="G612" s="61"/>
      <c r="H612" s="57"/>
      <c r="I612" s="61"/>
      <c r="J612" s="57"/>
      <c r="K612" s="61"/>
      <c r="L612" s="61"/>
      <c r="M612" s="13" t="str">
        <f>IF(E612="","",IF(D612="音响技术初级",500,VLOOKUP(E612,认证费用【新】!$B$4:$C$15,2,0)))</f>
        <v/>
      </c>
      <c r="N612" s="13" t="e">
        <f>IF(#REF!="","",IF(#REF!="n",0,VLOOKUP(E612,认证费用【新】!$B$4:$C$15,3,0)))</f>
        <v>#REF!</v>
      </c>
      <c r="O612" s="13" t="str">
        <f t="shared" si="11"/>
        <v/>
      </c>
    </row>
    <row r="613" spans="1:15">
      <c r="A613" s="61"/>
      <c r="B613" s="61"/>
      <c r="C613" s="61"/>
      <c r="D613" s="78"/>
      <c r="E613" s="62"/>
      <c r="F613" s="57"/>
      <c r="G613" s="61"/>
      <c r="H613" s="57"/>
      <c r="I613" s="61"/>
      <c r="J613" s="57"/>
      <c r="K613" s="61"/>
      <c r="L613" s="61"/>
      <c r="M613" s="13" t="str">
        <f>IF(E613="","",IF(D613="音响技术初级",500,VLOOKUP(E613,认证费用【新】!$B$4:$C$15,2,0)))</f>
        <v/>
      </c>
      <c r="N613" s="13" t="e">
        <f>IF(#REF!="","",IF(#REF!="n",0,VLOOKUP(E613,认证费用【新】!$B$4:$C$15,3,0)))</f>
        <v>#REF!</v>
      </c>
      <c r="O613" s="13" t="str">
        <f t="shared" si="11"/>
        <v/>
      </c>
    </row>
    <row r="614" spans="1:15">
      <c r="A614" s="61"/>
      <c r="B614" s="61"/>
      <c r="C614" s="61"/>
      <c r="D614" s="78"/>
      <c r="E614" s="62"/>
      <c r="F614" s="57"/>
      <c r="G614" s="61"/>
      <c r="H614" s="57"/>
      <c r="I614" s="61"/>
      <c r="J614" s="57"/>
      <c r="K614" s="61"/>
      <c r="L614" s="61"/>
      <c r="M614" s="13" t="str">
        <f>IF(E614="","",IF(D614="音响技术初级",500,VLOOKUP(E614,认证费用【新】!$B$4:$C$15,2,0)))</f>
        <v/>
      </c>
      <c r="N614" s="13" t="e">
        <f>IF(#REF!="","",IF(#REF!="n",0,VLOOKUP(E614,认证费用【新】!$B$4:$C$15,3,0)))</f>
        <v>#REF!</v>
      </c>
      <c r="O614" s="13" t="str">
        <f t="shared" si="11"/>
        <v/>
      </c>
    </row>
    <row r="615" spans="1:15">
      <c r="A615" s="61"/>
      <c r="B615" s="61"/>
      <c r="C615" s="61"/>
      <c r="D615" s="78"/>
      <c r="E615" s="62"/>
      <c r="F615" s="57"/>
      <c r="G615" s="61"/>
      <c r="H615" s="57"/>
      <c r="I615" s="61"/>
      <c r="J615" s="57"/>
      <c r="K615" s="61"/>
      <c r="L615" s="61"/>
      <c r="M615" s="13" t="str">
        <f>IF(E615="","",IF(D615="音响技术初级",500,VLOOKUP(E615,认证费用【新】!$B$4:$C$15,2,0)))</f>
        <v/>
      </c>
      <c r="N615" s="13" t="e">
        <f>IF(#REF!="","",IF(#REF!="n",0,VLOOKUP(E615,认证费用【新】!$B$4:$C$15,3,0)))</f>
        <v>#REF!</v>
      </c>
      <c r="O615" s="13" t="str">
        <f t="shared" si="11"/>
        <v/>
      </c>
    </row>
    <row r="616" spans="1:15">
      <c r="A616" s="61"/>
      <c r="B616" s="61"/>
      <c r="C616" s="61"/>
      <c r="D616" s="78"/>
      <c r="E616" s="62"/>
      <c r="F616" s="57"/>
      <c r="G616" s="61"/>
      <c r="H616" s="57"/>
      <c r="I616" s="61"/>
      <c r="J616" s="57"/>
      <c r="K616" s="61"/>
      <c r="L616" s="61"/>
      <c r="M616" s="13" t="str">
        <f>IF(E616="","",IF(D616="音响技术初级",500,VLOOKUP(E616,认证费用【新】!$B$4:$C$15,2,0)))</f>
        <v/>
      </c>
      <c r="N616" s="13" t="e">
        <f>IF(#REF!="","",IF(#REF!="n",0,VLOOKUP(E616,认证费用【新】!$B$4:$C$15,3,0)))</f>
        <v>#REF!</v>
      </c>
      <c r="O616" s="13" t="str">
        <f t="shared" si="11"/>
        <v/>
      </c>
    </row>
    <row r="617" spans="1:15">
      <c r="A617" s="61"/>
      <c r="B617" s="61"/>
      <c r="C617" s="61"/>
      <c r="D617" s="78"/>
      <c r="E617" s="62"/>
      <c r="F617" s="57"/>
      <c r="G617" s="61"/>
      <c r="H617" s="57"/>
      <c r="I617" s="61"/>
      <c r="J617" s="57"/>
      <c r="K617" s="61"/>
      <c r="L617" s="61"/>
      <c r="M617" s="13" t="str">
        <f>IF(E617="","",IF(D617="音响技术初级",500,VLOOKUP(E617,认证费用【新】!$B$4:$C$15,2,0)))</f>
        <v/>
      </c>
      <c r="N617" s="13" t="e">
        <f>IF(#REF!="","",IF(#REF!="n",0,VLOOKUP(E617,认证费用【新】!$B$4:$C$15,3,0)))</f>
        <v>#REF!</v>
      </c>
      <c r="O617" s="13" t="str">
        <f t="shared" si="11"/>
        <v/>
      </c>
    </row>
    <row r="618" spans="1:15">
      <c r="A618" s="61"/>
      <c r="B618" s="61"/>
      <c r="C618" s="61"/>
      <c r="D618" s="78"/>
      <c r="E618" s="62"/>
      <c r="F618" s="57"/>
      <c r="G618" s="61"/>
      <c r="H618" s="57"/>
      <c r="I618" s="61"/>
      <c r="J618" s="57"/>
      <c r="K618" s="61"/>
      <c r="L618" s="61"/>
      <c r="M618" s="13" t="str">
        <f>IF(E618="","",IF(D618="音响技术初级",500,VLOOKUP(E618,认证费用【新】!$B$4:$C$15,2,0)))</f>
        <v/>
      </c>
      <c r="N618" s="13" t="e">
        <f>IF(#REF!="","",IF(#REF!="n",0,VLOOKUP(E618,认证费用【新】!$B$4:$C$15,3,0)))</f>
        <v>#REF!</v>
      </c>
      <c r="O618" s="13" t="str">
        <f t="shared" si="11"/>
        <v/>
      </c>
    </row>
    <row r="619" spans="1:15">
      <c r="A619" s="61"/>
      <c r="B619" s="61"/>
      <c r="C619" s="61"/>
      <c r="D619" s="78"/>
      <c r="E619" s="62"/>
      <c r="F619" s="57"/>
      <c r="G619" s="61"/>
      <c r="H619" s="57"/>
      <c r="I619" s="61"/>
      <c r="J619" s="57"/>
      <c r="K619" s="61"/>
      <c r="L619" s="61"/>
      <c r="M619" s="13" t="str">
        <f>IF(E619="","",IF(D619="音响技术初级",500,VLOOKUP(E619,认证费用【新】!$B$4:$C$15,2,0)))</f>
        <v/>
      </c>
      <c r="N619" s="13" t="e">
        <f>IF(#REF!="","",IF(#REF!="n",0,VLOOKUP(E619,认证费用【新】!$B$4:$C$15,3,0)))</f>
        <v>#REF!</v>
      </c>
      <c r="O619" s="13" t="str">
        <f t="shared" si="11"/>
        <v/>
      </c>
    </row>
    <row r="620" spans="1:15">
      <c r="A620" s="61"/>
      <c r="B620" s="61"/>
      <c r="C620" s="61"/>
      <c r="D620" s="78"/>
      <c r="E620" s="62"/>
      <c r="F620" s="57"/>
      <c r="G620" s="61"/>
      <c r="H620" s="57"/>
      <c r="I620" s="61"/>
      <c r="J620" s="57"/>
      <c r="K620" s="61"/>
      <c r="L620" s="61"/>
      <c r="M620" s="13" t="str">
        <f>IF(E620="","",IF(D620="音响技术初级",500,VLOOKUP(E620,认证费用【新】!$B$4:$C$15,2,0)))</f>
        <v/>
      </c>
      <c r="N620" s="13" t="e">
        <f>IF(#REF!="","",IF(#REF!="n",0,VLOOKUP(E620,认证费用【新】!$B$4:$C$15,3,0)))</f>
        <v>#REF!</v>
      </c>
      <c r="O620" s="13" t="str">
        <f t="shared" si="11"/>
        <v/>
      </c>
    </row>
    <row r="621" spans="1:15">
      <c r="A621" s="61"/>
      <c r="B621" s="61"/>
      <c r="C621" s="61"/>
      <c r="D621" s="78"/>
      <c r="E621" s="62"/>
      <c r="F621" s="57"/>
      <c r="G621" s="61"/>
      <c r="H621" s="57"/>
      <c r="I621" s="61"/>
      <c r="J621" s="57"/>
      <c r="K621" s="61"/>
      <c r="L621" s="61"/>
      <c r="M621" s="13" t="str">
        <f>IF(E621="","",IF(D621="音响技术初级",500,VLOOKUP(E621,认证费用【新】!$B$4:$C$15,2,0)))</f>
        <v/>
      </c>
      <c r="N621" s="13" t="e">
        <f>IF(#REF!="","",IF(#REF!="n",0,VLOOKUP(E621,认证费用【新】!$B$4:$C$15,3,0)))</f>
        <v>#REF!</v>
      </c>
      <c r="O621" s="13" t="str">
        <f t="shared" si="11"/>
        <v/>
      </c>
    </row>
    <row r="622" spans="1:15">
      <c r="A622" s="61"/>
      <c r="B622" s="61"/>
      <c r="C622" s="61"/>
      <c r="D622" s="78"/>
      <c r="E622" s="62"/>
      <c r="F622" s="57"/>
      <c r="G622" s="61"/>
      <c r="H622" s="57"/>
      <c r="I622" s="61"/>
      <c r="J622" s="57"/>
      <c r="K622" s="61"/>
      <c r="L622" s="61"/>
      <c r="M622" s="13" t="str">
        <f>IF(E622="","",IF(D622="音响技术初级",500,VLOOKUP(E622,认证费用【新】!$B$4:$C$15,2,0)))</f>
        <v/>
      </c>
      <c r="N622" s="13" t="e">
        <f>IF(#REF!="","",IF(#REF!="n",0,VLOOKUP(E622,认证费用【新】!$B$4:$C$15,3,0)))</f>
        <v>#REF!</v>
      </c>
      <c r="O622" s="13" t="str">
        <f t="shared" si="11"/>
        <v/>
      </c>
    </row>
    <row r="623" spans="1:15">
      <c r="A623" s="61"/>
      <c r="B623" s="61"/>
      <c r="C623" s="61"/>
      <c r="D623" s="78"/>
      <c r="E623" s="62"/>
      <c r="F623" s="57"/>
      <c r="G623" s="61"/>
      <c r="H623" s="57"/>
      <c r="I623" s="61"/>
      <c r="J623" s="57"/>
      <c r="K623" s="61"/>
      <c r="L623" s="61"/>
      <c r="M623" s="13" t="str">
        <f>IF(E623="","",IF(D623="音响技术初级",500,VLOOKUP(E623,认证费用【新】!$B$4:$C$15,2,0)))</f>
        <v/>
      </c>
      <c r="N623" s="13" t="e">
        <f>IF(#REF!="","",IF(#REF!="n",0,VLOOKUP(E623,认证费用【新】!$B$4:$C$15,3,0)))</f>
        <v>#REF!</v>
      </c>
      <c r="O623" s="13" t="str">
        <f t="shared" si="11"/>
        <v/>
      </c>
    </row>
    <row r="624" spans="1:15">
      <c r="A624" s="61"/>
      <c r="B624" s="61"/>
      <c r="C624" s="61"/>
      <c r="D624" s="78"/>
      <c r="E624" s="62"/>
      <c r="F624" s="57"/>
      <c r="G624" s="61"/>
      <c r="H624" s="57"/>
      <c r="I624" s="61"/>
      <c r="J624" s="57"/>
      <c r="K624" s="61"/>
      <c r="L624" s="61"/>
      <c r="M624" s="13" t="str">
        <f>IF(E624="","",IF(D624="音响技术初级",500,VLOOKUP(E624,认证费用【新】!$B$4:$C$15,2,0)))</f>
        <v/>
      </c>
      <c r="N624" s="13" t="e">
        <f>IF(#REF!="","",IF(#REF!="n",0,VLOOKUP(E624,认证费用【新】!$B$4:$C$15,3,0)))</f>
        <v>#REF!</v>
      </c>
      <c r="O624" s="13" t="str">
        <f t="shared" si="11"/>
        <v/>
      </c>
    </row>
    <row r="625" spans="1:15">
      <c r="A625" s="61"/>
      <c r="B625" s="61"/>
      <c r="C625" s="61"/>
      <c r="D625" s="78"/>
      <c r="E625" s="62"/>
      <c r="F625" s="57"/>
      <c r="G625" s="61"/>
      <c r="H625" s="57"/>
      <c r="I625" s="61"/>
      <c r="J625" s="57"/>
      <c r="K625" s="61"/>
      <c r="L625" s="61"/>
      <c r="M625" s="13" t="str">
        <f>IF(E625="","",IF(D625="音响技术初级",500,VLOOKUP(E625,认证费用【新】!$B$4:$C$15,2,0)))</f>
        <v/>
      </c>
      <c r="N625" s="13" t="e">
        <f>IF(#REF!="","",IF(#REF!="n",0,VLOOKUP(E625,认证费用【新】!$B$4:$C$15,3,0)))</f>
        <v>#REF!</v>
      </c>
      <c r="O625" s="13" t="str">
        <f t="shared" si="11"/>
        <v/>
      </c>
    </row>
    <row r="626" spans="1:15">
      <c r="A626" s="61"/>
      <c r="B626" s="61"/>
      <c r="C626" s="61"/>
      <c r="D626" s="78"/>
      <c r="E626" s="62"/>
      <c r="F626" s="57"/>
      <c r="G626" s="61"/>
      <c r="H626" s="57"/>
      <c r="I626" s="61"/>
      <c r="J626" s="57"/>
      <c r="K626" s="61"/>
      <c r="L626" s="61"/>
      <c r="M626" s="13" t="str">
        <f>IF(E626="","",IF(D626="音响技术初级",500,VLOOKUP(E626,认证费用【新】!$B$4:$C$15,2,0)))</f>
        <v/>
      </c>
      <c r="N626" s="13" t="e">
        <f>IF(#REF!="","",IF(#REF!="n",0,VLOOKUP(E626,认证费用【新】!$B$4:$C$15,3,0)))</f>
        <v>#REF!</v>
      </c>
      <c r="O626" s="13" t="str">
        <f t="shared" si="11"/>
        <v/>
      </c>
    </row>
    <row r="627" spans="1:15">
      <c r="A627" s="61"/>
      <c r="B627" s="61"/>
      <c r="C627" s="61"/>
      <c r="D627" s="78"/>
      <c r="E627" s="62"/>
      <c r="F627" s="57"/>
      <c r="G627" s="61"/>
      <c r="H627" s="57"/>
      <c r="I627" s="61"/>
      <c r="J627" s="57"/>
      <c r="K627" s="61"/>
      <c r="L627" s="61"/>
      <c r="M627" s="13" t="str">
        <f>IF(E627="","",IF(D627="音响技术初级",500,VLOOKUP(E627,认证费用【新】!$B$4:$C$15,2,0)))</f>
        <v/>
      </c>
      <c r="N627" s="13" t="e">
        <f>IF(#REF!="","",IF(#REF!="n",0,VLOOKUP(E627,认证费用【新】!$B$4:$C$15,3,0)))</f>
        <v>#REF!</v>
      </c>
      <c r="O627" s="13" t="str">
        <f t="shared" si="11"/>
        <v/>
      </c>
    </row>
    <row r="628" spans="1:15">
      <c r="A628" s="61"/>
      <c r="B628" s="61"/>
      <c r="C628" s="61"/>
      <c r="D628" s="78"/>
      <c r="E628" s="62"/>
      <c r="F628" s="57"/>
      <c r="G628" s="61"/>
      <c r="H628" s="57"/>
      <c r="I628" s="61"/>
      <c r="J628" s="57"/>
      <c r="K628" s="61"/>
      <c r="L628" s="61"/>
      <c r="M628" s="13" t="str">
        <f>IF(E628="","",IF(D628="音响技术初级",500,VLOOKUP(E628,认证费用【新】!$B$4:$C$15,2,0)))</f>
        <v/>
      </c>
      <c r="N628" s="13" t="e">
        <f>IF(#REF!="","",IF(#REF!="n",0,VLOOKUP(E628,认证费用【新】!$B$4:$C$15,3,0)))</f>
        <v>#REF!</v>
      </c>
      <c r="O628" s="13" t="str">
        <f t="shared" si="11"/>
        <v/>
      </c>
    </row>
    <row r="629" spans="1:15">
      <c r="A629" s="61"/>
      <c r="B629" s="61"/>
      <c r="C629" s="61"/>
      <c r="D629" s="78"/>
      <c r="E629" s="62"/>
      <c r="F629" s="57"/>
      <c r="G629" s="61"/>
      <c r="H629" s="57"/>
      <c r="I629" s="61"/>
      <c r="J629" s="57"/>
      <c r="K629" s="61"/>
      <c r="L629" s="61"/>
      <c r="M629" s="13" t="str">
        <f>IF(E629="","",IF(D629="音响技术初级",500,VLOOKUP(E629,认证费用【新】!$B$4:$C$15,2,0)))</f>
        <v/>
      </c>
      <c r="N629" s="13" t="e">
        <f>IF(#REF!="","",IF(#REF!="n",0,VLOOKUP(E629,认证费用【新】!$B$4:$C$15,3,0)))</f>
        <v>#REF!</v>
      </c>
      <c r="O629" s="13" t="str">
        <f t="shared" si="11"/>
        <v/>
      </c>
    </row>
    <row r="630" spans="1:15">
      <c r="A630" s="61"/>
      <c r="B630" s="61"/>
      <c r="C630" s="61"/>
      <c r="D630" s="78"/>
      <c r="E630" s="62"/>
      <c r="F630" s="57"/>
      <c r="G630" s="61"/>
      <c r="H630" s="57"/>
      <c r="I630" s="61"/>
      <c r="J630" s="57"/>
      <c r="K630" s="61"/>
      <c r="L630" s="61"/>
      <c r="M630" s="13" t="str">
        <f>IF(E630="","",IF(D630="音响技术初级",500,VLOOKUP(E630,认证费用【新】!$B$4:$C$15,2,0)))</f>
        <v/>
      </c>
      <c r="N630" s="13" t="e">
        <f>IF(#REF!="","",IF(#REF!="n",0,VLOOKUP(E630,认证费用【新】!$B$4:$C$15,3,0)))</f>
        <v>#REF!</v>
      </c>
      <c r="O630" s="13" t="str">
        <f t="shared" si="11"/>
        <v/>
      </c>
    </row>
    <row r="631" spans="1:15">
      <c r="A631" s="61"/>
      <c r="B631" s="61"/>
      <c r="C631" s="61"/>
      <c r="D631" s="78"/>
      <c r="E631" s="62"/>
      <c r="F631" s="57"/>
      <c r="G631" s="61"/>
      <c r="H631" s="57"/>
      <c r="I631" s="61"/>
      <c r="J631" s="57"/>
      <c r="K631" s="61"/>
      <c r="L631" s="61"/>
      <c r="M631" s="13" t="str">
        <f>IF(E631="","",IF(D631="音响技术初级",500,VLOOKUP(E631,认证费用【新】!$B$4:$C$15,2,0)))</f>
        <v/>
      </c>
      <c r="N631" s="13" t="e">
        <f>IF(#REF!="","",IF(#REF!="n",0,VLOOKUP(E631,认证费用【新】!$B$4:$C$15,3,0)))</f>
        <v>#REF!</v>
      </c>
      <c r="O631" s="13" t="str">
        <f t="shared" si="11"/>
        <v/>
      </c>
    </row>
    <row r="632" spans="1:15">
      <c r="A632" s="61"/>
      <c r="B632" s="61"/>
      <c r="C632" s="61"/>
      <c r="D632" s="78"/>
      <c r="E632" s="62"/>
      <c r="F632" s="57"/>
      <c r="G632" s="61"/>
      <c r="H632" s="57"/>
      <c r="I632" s="61"/>
      <c r="J632" s="57"/>
      <c r="K632" s="61"/>
      <c r="L632" s="61"/>
      <c r="M632" s="13" t="str">
        <f>IF(E632="","",IF(D632="音响技术初级",500,VLOOKUP(E632,认证费用【新】!$B$4:$C$15,2,0)))</f>
        <v/>
      </c>
      <c r="N632" s="13" t="e">
        <f>IF(#REF!="","",IF(#REF!="n",0,VLOOKUP(E632,认证费用【新】!$B$4:$C$15,3,0)))</f>
        <v>#REF!</v>
      </c>
      <c r="O632" s="13" t="str">
        <f t="shared" si="11"/>
        <v/>
      </c>
    </row>
    <row r="633" spans="1:15">
      <c r="A633" s="61"/>
      <c r="B633" s="61"/>
      <c r="C633" s="61"/>
      <c r="D633" s="78"/>
      <c r="E633" s="62"/>
      <c r="F633" s="57"/>
      <c r="G633" s="61"/>
      <c r="H633" s="57"/>
      <c r="I633" s="61"/>
      <c r="J633" s="57"/>
      <c r="K633" s="61"/>
      <c r="L633" s="61"/>
      <c r="M633" s="13" t="str">
        <f>IF(E633="","",IF(D633="音响技术初级",500,VLOOKUP(E633,认证费用【新】!$B$4:$C$15,2,0)))</f>
        <v/>
      </c>
      <c r="N633" s="13" t="e">
        <f>IF(#REF!="","",IF(#REF!="n",0,VLOOKUP(E633,认证费用【新】!$B$4:$C$15,3,0)))</f>
        <v>#REF!</v>
      </c>
      <c r="O633" s="13" t="str">
        <f t="shared" si="11"/>
        <v/>
      </c>
    </row>
    <row r="634" spans="1:15">
      <c r="A634" s="61"/>
      <c r="B634" s="61"/>
      <c r="C634" s="61"/>
      <c r="D634" s="78"/>
      <c r="E634" s="62"/>
      <c r="F634" s="57"/>
      <c r="G634" s="61"/>
      <c r="H634" s="57"/>
      <c r="I634" s="61"/>
      <c r="J634" s="57"/>
      <c r="K634" s="61"/>
      <c r="L634" s="61"/>
      <c r="M634" s="13" t="str">
        <f>IF(E634="","",IF(D634="音响技术初级",500,VLOOKUP(E634,认证费用【新】!$B$4:$C$15,2,0)))</f>
        <v/>
      </c>
      <c r="N634" s="13" t="e">
        <f>IF(#REF!="","",IF(#REF!="n",0,VLOOKUP(E634,认证费用【新】!$B$4:$C$15,3,0)))</f>
        <v>#REF!</v>
      </c>
      <c r="O634" s="13" t="str">
        <f t="shared" si="11"/>
        <v/>
      </c>
    </row>
    <row r="635" spans="1:15">
      <c r="A635" s="61"/>
      <c r="B635" s="61"/>
      <c r="C635" s="61"/>
      <c r="D635" s="78"/>
      <c r="E635" s="62"/>
      <c r="F635" s="57"/>
      <c r="G635" s="61"/>
      <c r="H635" s="57"/>
      <c r="I635" s="61"/>
      <c r="J635" s="57"/>
      <c r="K635" s="61"/>
      <c r="L635" s="61"/>
      <c r="M635" s="13" t="str">
        <f>IF(E635="","",IF(D635="音响技术初级",500,VLOOKUP(E635,认证费用【新】!$B$4:$C$15,2,0)))</f>
        <v/>
      </c>
      <c r="N635" s="13" t="e">
        <f>IF(#REF!="","",IF(#REF!="n",0,VLOOKUP(E635,认证费用【新】!$B$4:$C$15,3,0)))</f>
        <v>#REF!</v>
      </c>
      <c r="O635" s="13" t="str">
        <f t="shared" si="11"/>
        <v/>
      </c>
    </row>
    <row r="636" spans="1:15">
      <c r="A636" s="61"/>
      <c r="B636" s="61"/>
      <c r="C636" s="61"/>
      <c r="D636" s="78"/>
      <c r="E636" s="62"/>
      <c r="F636" s="57"/>
      <c r="G636" s="61"/>
      <c r="H636" s="57"/>
      <c r="I636" s="61"/>
      <c r="J636" s="57"/>
      <c r="K636" s="61"/>
      <c r="L636" s="61"/>
      <c r="M636" s="13" t="str">
        <f>IF(E636="","",IF(D636="音响技术初级",500,VLOOKUP(E636,认证费用【新】!$B$4:$C$15,2,0)))</f>
        <v/>
      </c>
      <c r="N636" s="13" t="e">
        <f>IF(#REF!="","",IF(#REF!="n",0,VLOOKUP(E636,认证费用【新】!$B$4:$C$15,3,0)))</f>
        <v>#REF!</v>
      </c>
      <c r="O636" s="13" t="str">
        <f t="shared" si="11"/>
        <v/>
      </c>
    </row>
    <row r="637" spans="1:15">
      <c r="A637" s="61"/>
      <c r="B637" s="61"/>
      <c r="C637" s="61"/>
      <c r="D637" s="78"/>
      <c r="E637" s="62"/>
      <c r="F637" s="57"/>
      <c r="G637" s="61"/>
      <c r="H637" s="57"/>
      <c r="I637" s="61"/>
      <c r="J637" s="57"/>
      <c r="K637" s="61"/>
      <c r="L637" s="61"/>
      <c r="M637" s="13" t="str">
        <f>IF(E637="","",IF(D637="音响技术初级",500,VLOOKUP(E637,认证费用【新】!$B$4:$C$15,2,0)))</f>
        <v/>
      </c>
      <c r="N637" s="13" t="e">
        <f>IF(#REF!="","",IF(#REF!="n",0,VLOOKUP(E637,认证费用【新】!$B$4:$C$15,3,0)))</f>
        <v>#REF!</v>
      </c>
      <c r="O637" s="13" t="str">
        <f t="shared" si="11"/>
        <v/>
      </c>
    </row>
    <row r="638" spans="1:15">
      <c r="A638" s="61"/>
      <c r="B638" s="61"/>
      <c r="C638" s="61"/>
      <c r="D638" s="78"/>
      <c r="E638" s="62"/>
      <c r="F638" s="57"/>
      <c r="G638" s="61"/>
      <c r="H638" s="57"/>
      <c r="I638" s="61"/>
      <c r="J638" s="57"/>
      <c r="K638" s="61"/>
      <c r="L638" s="61"/>
      <c r="M638" s="13" t="str">
        <f>IF(E638="","",IF(D638="音响技术初级",500,VLOOKUP(E638,认证费用【新】!$B$4:$C$15,2,0)))</f>
        <v/>
      </c>
      <c r="N638" s="13" t="e">
        <f>IF(#REF!="","",IF(#REF!="n",0,VLOOKUP(E638,认证费用【新】!$B$4:$C$15,3,0)))</f>
        <v>#REF!</v>
      </c>
      <c r="O638" s="13" t="str">
        <f t="shared" si="11"/>
        <v/>
      </c>
    </row>
    <row r="639" spans="1:15">
      <c r="A639" s="61"/>
      <c r="B639" s="61"/>
      <c r="C639" s="61"/>
      <c r="D639" s="78"/>
      <c r="E639" s="62"/>
      <c r="F639" s="57"/>
      <c r="G639" s="61"/>
      <c r="H639" s="57"/>
      <c r="I639" s="61"/>
      <c r="J639" s="57"/>
      <c r="K639" s="61"/>
      <c r="L639" s="61"/>
      <c r="M639" s="13" t="str">
        <f>IF(E639="","",IF(D639="音响技术初级",500,VLOOKUP(E639,认证费用【新】!$B$4:$C$15,2,0)))</f>
        <v/>
      </c>
      <c r="N639" s="13" t="e">
        <f>IF(#REF!="","",IF(#REF!="n",0,VLOOKUP(E639,认证费用【新】!$B$4:$C$15,3,0)))</f>
        <v>#REF!</v>
      </c>
      <c r="O639" s="13" t="str">
        <f t="shared" si="11"/>
        <v/>
      </c>
    </row>
    <row r="640" spans="1:15">
      <c r="A640" s="61"/>
      <c r="B640" s="61"/>
      <c r="C640" s="61"/>
      <c r="D640" s="78"/>
      <c r="E640" s="62"/>
      <c r="F640" s="57"/>
      <c r="G640" s="61"/>
      <c r="H640" s="57"/>
      <c r="I640" s="61"/>
      <c r="J640" s="57"/>
      <c r="K640" s="61"/>
      <c r="L640" s="61"/>
      <c r="M640" s="13" t="str">
        <f>IF(E640="","",IF(D640="音响技术初级",500,VLOOKUP(E640,认证费用【新】!$B$4:$C$15,2,0)))</f>
        <v/>
      </c>
      <c r="N640" s="13" t="e">
        <f>IF(#REF!="","",IF(#REF!="n",0,VLOOKUP(E640,认证费用【新】!$B$4:$C$15,3,0)))</f>
        <v>#REF!</v>
      </c>
      <c r="O640" s="13" t="str">
        <f t="shared" si="11"/>
        <v/>
      </c>
    </row>
    <row r="641" spans="1:15">
      <c r="A641" s="61"/>
      <c r="B641" s="61"/>
      <c r="C641" s="61"/>
      <c r="D641" s="78"/>
      <c r="E641" s="62"/>
      <c r="F641" s="57"/>
      <c r="G641" s="61"/>
      <c r="H641" s="57"/>
      <c r="I641" s="61"/>
      <c r="J641" s="57"/>
      <c r="K641" s="61"/>
      <c r="L641" s="61"/>
      <c r="M641" s="13" t="str">
        <f>IF(E641="","",IF(D641="音响技术初级",500,VLOOKUP(E641,认证费用【新】!$B$4:$C$15,2,0)))</f>
        <v/>
      </c>
      <c r="N641" s="13" t="e">
        <f>IF(#REF!="","",IF(#REF!="n",0,VLOOKUP(E641,认证费用【新】!$B$4:$C$15,3,0)))</f>
        <v>#REF!</v>
      </c>
      <c r="O641" s="13" t="str">
        <f t="shared" si="11"/>
        <v/>
      </c>
    </row>
    <row r="642" spans="1:15">
      <c r="A642" s="61"/>
      <c r="B642" s="61"/>
      <c r="C642" s="61"/>
      <c r="D642" s="78"/>
      <c r="E642" s="62"/>
      <c r="F642" s="57"/>
      <c r="G642" s="61"/>
      <c r="H642" s="57"/>
      <c r="I642" s="61"/>
      <c r="J642" s="57"/>
      <c r="K642" s="61"/>
      <c r="L642" s="61"/>
      <c r="M642" s="13" t="str">
        <f>IF(E642="","",IF(D642="音响技术初级",500,VLOOKUP(E642,认证费用【新】!$B$4:$C$15,2,0)))</f>
        <v/>
      </c>
      <c r="N642" s="13" t="e">
        <f>IF(#REF!="","",IF(#REF!="n",0,VLOOKUP(E642,认证费用【新】!$B$4:$C$15,3,0)))</f>
        <v>#REF!</v>
      </c>
      <c r="O642" s="13" t="str">
        <f t="shared" si="11"/>
        <v/>
      </c>
    </row>
    <row r="643" spans="1:15">
      <c r="A643" s="61"/>
      <c r="B643" s="61"/>
      <c r="C643" s="61"/>
      <c r="D643" s="78"/>
      <c r="E643" s="62"/>
      <c r="F643" s="57"/>
      <c r="G643" s="61"/>
      <c r="H643" s="57"/>
      <c r="I643" s="61"/>
      <c r="J643" s="57"/>
      <c r="K643" s="61"/>
      <c r="L643" s="61"/>
      <c r="M643" s="13" t="str">
        <f>IF(E643="","",IF(D643="音响技术初级",500,VLOOKUP(E643,认证费用【新】!$B$4:$C$15,2,0)))</f>
        <v/>
      </c>
      <c r="N643" s="13" t="e">
        <f>IF(#REF!="","",IF(#REF!="n",0,VLOOKUP(E643,认证费用【新】!$B$4:$C$15,3,0)))</f>
        <v>#REF!</v>
      </c>
      <c r="O643" s="13" t="str">
        <f t="shared" si="11"/>
        <v/>
      </c>
    </row>
    <row r="644" spans="1:15">
      <c r="A644" s="61"/>
      <c r="B644" s="61"/>
      <c r="C644" s="61"/>
      <c r="D644" s="78"/>
      <c r="E644" s="62"/>
      <c r="F644" s="57"/>
      <c r="G644" s="61"/>
      <c r="H644" s="57"/>
      <c r="I644" s="61"/>
      <c r="J644" s="57"/>
      <c r="K644" s="61"/>
      <c r="L644" s="61"/>
      <c r="M644" s="13" t="str">
        <f>IF(E644="","",IF(D644="音响技术初级",500,VLOOKUP(E644,认证费用【新】!$B$4:$C$15,2,0)))</f>
        <v/>
      </c>
      <c r="N644" s="13" t="e">
        <f>IF(#REF!="","",IF(#REF!="n",0,VLOOKUP(E644,认证费用【新】!$B$4:$C$15,3,0)))</f>
        <v>#REF!</v>
      </c>
      <c r="O644" s="13" t="str">
        <f t="shared" si="11"/>
        <v/>
      </c>
    </row>
    <row r="645" spans="1:15">
      <c r="A645" s="61"/>
      <c r="B645" s="61"/>
      <c r="C645" s="61"/>
      <c r="D645" s="78"/>
      <c r="E645" s="62"/>
      <c r="F645" s="57"/>
      <c r="G645" s="61"/>
      <c r="H645" s="57"/>
      <c r="I645" s="61"/>
      <c r="J645" s="57"/>
      <c r="K645" s="61"/>
      <c r="L645" s="61"/>
      <c r="M645" s="13" t="str">
        <f>IF(E645="","",IF(D645="音响技术初级",500,VLOOKUP(E645,认证费用【新】!$B$4:$C$15,2,0)))</f>
        <v/>
      </c>
      <c r="N645" s="13" t="e">
        <f>IF(#REF!="","",IF(#REF!="n",0,VLOOKUP(E645,认证费用【新】!$B$4:$C$15,3,0)))</f>
        <v>#REF!</v>
      </c>
      <c r="O645" s="13" t="str">
        <f t="shared" si="11"/>
        <v/>
      </c>
    </row>
    <row r="646" spans="1:15">
      <c r="A646" s="61"/>
      <c r="B646" s="61"/>
      <c r="C646" s="61"/>
      <c r="D646" s="78"/>
      <c r="E646" s="62"/>
      <c r="F646" s="57"/>
      <c r="G646" s="61"/>
      <c r="H646" s="57"/>
      <c r="I646" s="61"/>
      <c r="J646" s="57"/>
      <c r="K646" s="61"/>
      <c r="L646" s="61"/>
      <c r="M646" s="13" t="str">
        <f>IF(E646="","",IF(D646="音响技术初级",500,VLOOKUP(E646,认证费用【新】!$B$4:$C$15,2,0)))</f>
        <v/>
      </c>
      <c r="N646" s="13" t="e">
        <f>IF(#REF!="","",IF(#REF!="n",0,VLOOKUP(E646,认证费用【新】!$B$4:$C$15,3,0)))</f>
        <v>#REF!</v>
      </c>
      <c r="O646" s="13" t="str">
        <f t="shared" si="11"/>
        <v/>
      </c>
    </row>
    <row r="647" spans="1:15">
      <c r="A647" s="61"/>
      <c r="B647" s="61"/>
      <c r="C647" s="61"/>
      <c r="D647" s="78"/>
      <c r="E647" s="62"/>
      <c r="F647" s="57"/>
      <c r="G647" s="61"/>
      <c r="H647" s="57"/>
      <c r="I647" s="61"/>
      <c r="J647" s="57"/>
      <c r="K647" s="61"/>
      <c r="L647" s="61"/>
      <c r="M647" s="13" t="str">
        <f>IF(E647="","",IF(D647="音响技术初级",500,VLOOKUP(E647,认证费用【新】!$B$4:$C$15,2,0)))</f>
        <v/>
      </c>
      <c r="N647" s="13" t="e">
        <f>IF(#REF!="","",IF(#REF!="n",0,VLOOKUP(E647,认证费用【新】!$B$4:$C$15,3,0)))</f>
        <v>#REF!</v>
      </c>
      <c r="O647" s="13" t="str">
        <f t="shared" si="11"/>
        <v/>
      </c>
    </row>
    <row r="648" spans="1:15">
      <c r="A648" s="61"/>
      <c r="B648" s="61"/>
      <c r="C648" s="61"/>
      <c r="D648" s="78"/>
      <c r="E648" s="62"/>
      <c r="F648" s="57"/>
      <c r="G648" s="61"/>
      <c r="H648" s="57"/>
      <c r="I648" s="61"/>
      <c r="J648" s="57"/>
      <c r="K648" s="61"/>
      <c r="L648" s="61"/>
      <c r="M648" s="13" t="str">
        <f>IF(E648="","",IF(D648="音响技术初级",500,VLOOKUP(E648,认证费用【新】!$B$4:$C$15,2,0)))</f>
        <v/>
      </c>
      <c r="N648" s="13" t="e">
        <f>IF(#REF!="","",IF(#REF!="n",0,VLOOKUP(E648,认证费用【新】!$B$4:$C$15,3,0)))</f>
        <v>#REF!</v>
      </c>
      <c r="O648" s="13" t="str">
        <f t="shared" si="11"/>
        <v/>
      </c>
    </row>
    <row r="649" spans="1:15">
      <c r="A649" s="61"/>
      <c r="B649" s="61"/>
      <c r="C649" s="61"/>
      <c r="D649" s="78"/>
      <c r="E649" s="62"/>
      <c r="F649" s="57"/>
      <c r="G649" s="61"/>
      <c r="H649" s="57"/>
      <c r="I649" s="61"/>
      <c r="J649" s="57"/>
      <c r="K649" s="61"/>
      <c r="L649" s="61"/>
      <c r="M649" s="13" t="str">
        <f>IF(E649="","",IF(D649="音响技术初级",500,VLOOKUP(E649,认证费用【新】!$B$4:$C$15,2,0)))</f>
        <v/>
      </c>
      <c r="N649" s="13" t="e">
        <f>IF(#REF!="","",IF(#REF!="n",0,VLOOKUP(E649,认证费用【新】!$B$4:$C$15,3,0)))</f>
        <v>#REF!</v>
      </c>
      <c r="O649" s="13" t="str">
        <f t="shared" si="11"/>
        <v/>
      </c>
    </row>
    <row r="650" spans="1:15">
      <c r="A650" s="61"/>
      <c r="B650" s="61"/>
      <c r="C650" s="61"/>
      <c r="D650" s="78"/>
      <c r="E650" s="62"/>
      <c r="F650" s="57"/>
      <c r="G650" s="61"/>
      <c r="H650" s="57"/>
      <c r="I650" s="61"/>
      <c r="J650" s="57"/>
      <c r="K650" s="61"/>
      <c r="L650" s="61"/>
      <c r="M650" s="13" t="str">
        <f>IF(E650="","",IF(D650="音响技术初级",500,VLOOKUP(E650,认证费用【新】!$B$4:$C$15,2,0)))</f>
        <v/>
      </c>
      <c r="N650" s="13" t="e">
        <f>IF(#REF!="","",IF(#REF!="n",0,VLOOKUP(E650,认证费用【新】!$B$4:$C$15,3,0)))</f>
        <v>#REF!</v>
      </c>
      <c r="O650" s="13" t="str">
        <f t="shared" si="11"/>
        <v/>
      </c>
    </row>
    <row r="651" spans="1:15">
      <c r="A651" s="61"/>
      <c r="B651" s="61"/>
      <c r="C651" s="61"/>
      <c r="D651" s="78"/>
      <c r="E651" s="62"/>
      <c r="F651" s="57"/>
      <c r="G651" s="61"/>
      <c r="H651" s="57"/>
      <c r="I651" s="61"/>
      <c r="J651" s="57"/>
      <c r="K651" s="61"/>
      <c r="L651" s="61"/>
      <c r="M651" s="13" t="str">
        <f>IF(E651="","",IF(D651="音响技术初级",500,VLOOKUP(E651,认证费用【新】!$B$4:$C$15,2,0)))</f>
        <v/>
      </c>
      <c r="N651" s="13" t="e">
        <f>IF(#REF!="","",IF(#REF!="n",0,VLOOKUP(E651,认证费用【新】!$B$4:$C$15,3,0)))</f>
        <v>#REF!</v>
      </c>
      <c r="O651" s="13" t="str">
        <f t="shared" si="11"/>
        <v/>
      </c>
    </row>
    <row r="652" spans="1:15">
      <c r="A652" s="61"/>
      <c r="B652" s="61"/>
      <c r="C652" s="61"/>
      <c r="D652" s="78"/>
      <c r="E652" s="62"/>
      <c r="F652" s="57"/>
      <c r="G652" s="61"/>
      <c r="H652" s="57"/>
      <c r="I652" s="61"/>
      <c r="J652" s="57"/>
      <c r="K652" s="61"/>
      <c r="L652" s="61"/>
      <c r="M652" s="13" t="str">
        <f>IF(E652="","",IF(D652="音响技术初级",500,VLOOKUP(E652,认证费用【新】!$B$4:$C$15,2,0)))</f>
        <v/>
      </c>
      <c r="N652" s="13" t="e">
        <f>IF(#REF!="","",IF(#REF!="n",0,VLOOKUP(E652,认证费用【新】!$B$4:$C$15,3,0)))</f>
        <v>#REF!</v>
      </c>
      <c r="O652" s="13" t="str">
        <f t="shared" si="11"/>
        <v/>
      </c>
    </row>
    <row r="653" spans="1:15">
      <c r="A653" s="61"/>
      <c r="B653" s="61"/>
      <c r="C653" s="61"/>
      <c r="D653" s="78"/>
      <c r="E653" s="62"/>
      <c r="F653" s="57"/>
      <c r="G653" s="61"/>
      <c r="H653" s="57"/>
      <c r="I653" s="61"/>
      <c r="J653" s="57"/>
      <c r="K653" s="61"/>
      <c r="L653" s="61"/>
      <c r="M653" s="13" t="str">
        <f>IF(E653="","",IF(D653="音响技术初级",500,VLOOKUP(E653,认证费用【新】!$B$4:$C$15,2,0)))</f>
        <v/>
      </c>
      <c r="N653" s="13" t="e">
        <f>IF(#REF!="","",IF(#REF!="n",0,VLOOKUP(E653,认证费用【新】!$B$4:$C$15,3,0)))</f>
        <v>#REF!</v>
      </c>
      <c r="O653" s="13" t="str">
        <f t="shared" si="11"/>
        <v/>
      </c>
    </row>
    <row r="654" spans="1:15">
      <c r="A654" s="61"/>
      <c r="B654" s="61"/>
      <c r="C654" s="61"/>
      <c r="D654" s="78"/>
      <c r="E654" s="62"/>
      <c r="F654" s="57"/>
      <c r="G654" s="61"/>
      <c r="H654" s="57"/>
      <c r="I654" s="61"/>
      <c r="J654" s="57"/>
      <c r="K654" s="61"/>
      <c r="L654" s="61"/>
      <c r="M654" s="13" t="str">
        <f>IF(E654="","",IF(D654="音响技术初级",500,VLOOKUP(E654,认证费用【新】!$B$4:$C$15,2,0)))</f>
        <v/>
      </c>
      <c r="N654" s="13" t="e">
        <f>IF(#REF!="","",IF(#REF!="n",0,VLOOKUP(E654,认证费用【新】!$B$4:$C$15,3,0)))</f>
        <v>#REF!</v>
      </c>
      <c r="O654" s="13" t="str">
        <f t="shared" si="11"/>
        <v/>
      </c>
    </row>
    <row r="655" spans="1:15">
      <c r="A655" s="61"/>
      <c r="B655" s="61"/>
      <c r="C655" s="61"/>
      <c r="D655" s="78"/>
      <c r="E655" s="62"/>
      <c r="F655" s="57"/>
      <c r="G655" s="61"/>
      <c r="H655" s="57"/>
      <c r="I655" s="61"/>
      <c r="J655" s="57"/>
      <c r="K655" s="61"/>
      <c r="L655" s="61"/>
      <c r="M655" s="13" t="str">
        <f>IF(E655="","",IF(D655="音响技术初级",500,VLOOKUP(E655,认证费用【新】!$B$4:$C$15,2,0)))</f>
        <v/>
      </c>
      <c r="N655" s="13" t="e">
        <f>IF(#REF!="","",IF(#REF!="n",0,VLOOKUP(E655,认证费用【新】!$B$4:$C$15,3,0)))</f>
        <v>#REF!</v>
      </c>
      <c r="O655" s="13" t="str">
        <f t="shared" si="11"/>
        <v/>
      </c>
    </row>
    <row r="656" spans="1:15">
      <c r="A656" s="61"/>
      <c r="B656" s="61"/>
      <c r="C656" s="61"/>
      <c r="D656" s="78"/>
      <c r="E656" s="62"/>
      <c r="F656" s="57"/>
      <c r="G656" s="61"/>
      <c r="H656" s="57"/>
      <c r="I656" s="61"/>
      <c r="J656" s="57"/>
      <c r="K656" s="61"/>
      <c r="L656" s="61"/>
      <c r="M656" s="13" t="str">
        <f>IF(E656="","",IF(D656="音响技术初级",500,VLOOKUP(E656,认证费用【新】!$B$4:$C$15,2,0)))</f>
        <v/>
      </c>
      <c r="N656" s="13" t="e">
        <f>IF(#REF!="","",IF(#REF!="n",0,VLOOKUP(E656,认证费用【新】!$B$4:$C$15,3,0)))</f>
        <v>#REF!</v>
      </c>
      <c r="O656" s="13" t="str">
        <f t="shared" si="11"/>
        <v/>
      </c>
    </row>
    <row r="657" spans="1:15">
      <c r="A657" s="61"/>
      <c r="B657" s="61"/>
      <c r="C657" s="61"/>
      <c r="D657" s="78"/>
      <c r="E657" s="62"/>
      <c r="F657" s="57"/>
      <c r="G657" s="61"/>
      <c r="H657" s="57"/>
      <c r="I657" s="61"/>
      <c r="J657" s="57"/>
      <c r="K657" s="61"/>
      <c r="L657" s="61"/>
      <c r="M657" s="13" t="str">
        <f>IF(E657="","",IF(D657="音响技术初级",500,VLOOKUP(E657,认证费用【新】!$B$4:$C$15,2,0)))</f>
        <v/>
      </c>
      <c r="N657" s="13" t="e">
        <f>IF(#REF!="","",IF(#REF!="n",0,VLOOKUP(E657,认证费用【新】!$B$4:$C$15,3,0)))</f>
        <v>#REF!</v>
      </c>
      <c r="O657" s="13" t="str">
        <f t="shared" si="11"/>
        <v/>
      </c>
    </row>
    <row r="658" spans="1:15">
      <c r="A658" s="61"/>
      <c r="B658" s="61"/>
      <c r="C658" s="61"/>
      <c r="D658" s="78"/>
      <c r="E658" s="62"/>
      <c r="F658" s="57"/>
      <c r="G658" s="61"/>
      <c r="H658" s="57"/>
      <c r="I658" s="61"/>
      <c r="J658" s="57"/>
      <c r="K658" s="61"/>
      <c r="L658" s="61"/>
      <c r="M658" s="13" t="str">
        <f>IF(E658="","",IF(D658="音响技术初级",500,VLOOKUP(E658,认证费用【新】!$B$4:$C$15,2,0)))</f>
        <v/>
      </c>
      <c r="N658" s="13" t="e">
        <f>IF(#REF!="","",IF(#REF!="n",0,VLOOKUP(E658,认证费用【新】!$B$4:$C$15,3,0)))</f>
        <v>#REF!</v>
      </c>
      <c r="O658" s="13" t="str">
        <f t="shared" si="11"/>
        <v/>
      </c>
    </row>
    <row r="659" spans="1:15">
      <c r="A659" s="61"/>
      <c r="B659" s="61"/>
      <c r="C659" s="61"/>
      <c r="D659" s="78"/>
      <c r="E659" s="62"/>
      <c r="F659" s="57"/>
      <c r="G659" s="61"/>
      <c r="H659" s="57"/>
      <c r="I659" s="61"/>
      <c r="J659" s="57"/>
      <c r="K659" s="61"/>
      <c r="L659" s="61"/>
      <c r="M659" s="13" t="str">
        <f>IF(E659="","",IF(D659="音响技术初级",500,VLOOKUP(E659,认证费用【新】!$B$4:$C$15,2,0)))</f>
        <v/>
      </c>
      <c r="N659" s="13" t="e">
        <f>IF(#REF!="","",IF(#REF!="n",0,VLOOKUP(E659,认证费用【新】!$B$4:$C$15,3,0)))</f>
        <v>#REF!</v>
      </c>
      <c r="O659" s="13" t="str">
        <f t="shared" si="11"/>
        <v/>
      </c>
    </row>
    <row r="660" spans="1:15">
      <c r="A660" s="61"/>
      <c r="B660" s="61"/>
      <c r="C660" s="61"/>
      <c r="D660" s="78"/>
      <c r="E660" s="62"/>
      <c r="F660" s="57"/>
      <c r="G660" s="61"/>
      <c r="H660" s="57"/>
      <c r="I660" s="61"/>
      <c r="J660" s="57"/>
      <c r="K660" s="61"/>
      <c r="L660" s="61"/>
      <c r="M660" s="13" t="str">
        <f>IF(E660="","",IF(D660="音响技术初级",500,VLOOKUP(E660,认证费用【新】!$B$4:$C$15,2,0)))</f>
        <v/>
      </c>
      <c r="N660" s="13" t="e">
        <f>IF(#REF!="","",IF(#REF!="n",0,VLOOKUP(E660,认证费用【新】!$B$4:$C$15,3,0)))</f>
        <v>#REF!</v>
      </c>
      <c r="O660" s="13" t="str">
        <f t="shared" si="11"/>
        <v/>
      </c>
    </row>
    <row r="661" spans="1:15">
      <c r="A661" s="61"/>
      <c r="B661" s="61"/>
      <c r="C661" s="61"/>
      <c r="D661" s="78"/>
      <c r="E661" s="62"/>
      <c r="F661" s="57"/>
      <c r="G661" s="61"/>
      <c r="H661" s="57"/>
      <c r="I661" s="61"/>
      <c r="J661" s="57"/>
      <c r="K661" s="61"/>
      <c r="L661" s="61"/>
      <c r="M661" s="13" t="str">
        <f>IF(E661="","",IF(D661="音响技术初级",500,VLOOKUP(E661,认证费用【新】!$B$4:$C$15,2,0)))</f>
        <v/>
      </c>
      <c r="N661" s="13" t="e">
        <f>IF(#REF!="","",IF(#REF!="n",0,VLOOKUP(E661,认证费用【新】!$B$4:$C$15,3,0)))</f>
        <v>#REF!</v>
      </c>
      <c r="O661" s="13" t="str">
        <f t="shared" si="11"/>
        <v/>
      </c>
    </row>
    <row r="662" spans="1:15">
      <c r="A662" s="61"/>
      <c r="B662" s="61"/>
      <c r="C662" s="61"/>
      <c r="D662" s="78"/>
      <c r="E662" s="62"/>
      <c r="F662" s="57"/>
      <c r="G662" s="61"/>
      <c r="H662" s="57"/>
      <c r="I662" s="61"/>
      <c r="J662" s="57"/>
      <c r="K662" s="61"/>
      <c r="L662" s="61"/>
      <c r="M662" s="13" t="str">
        <f>IF(E662="","",IF(D662="音响技术初级",500,VLOOKUP(E662,认证费用【新】!$B$4:$C$15,2,0)))</f>
        <v/>
      </c>
      <c r="N662" s="13" t="e">
        <f>IF(#REF!="","",IF(#REF!="n",0,VLOOKUP(E662,认证费用【新】!$B$4:$C$15,3,0)))</f>
        <v>#REF!</v>
      </c>
      <c r="O662" s="13" t="str">
        <f t="shared" si="11"/>
        <v/>
      </c>
    </row>
    <row r="663" spans="1:15">
      <c r="A663" s="61"/>
      <c r="B663" s="61"/>
      <c r="C663" s="61"/>
      <c r="D663" s="78"/>
      <c r="E663" s="62"/>
      <c r="F663" s="57"/>
      <c r="G663" s="61"/>
      <c r="H663" s="57"/>
      <c r="I663" s="61"/>
      <c r="J663" s="57"/>
      <c r="K663" s="61"/>
      <c r="L663" s="61"/>
      <c r="M663" s="13" t="str">
        <f>IF(E663="","",IF(D663="音响技术初级",500,VLOOKUP(E663,认证费用【新】!$B$4:$C$15,2,0)))</f>
        <v/>
      </c>
      <c r="N663" s="13" t="e">
        <f>IF(#REF!="","",IF(#REF!="n",0,VLOOKUP(E663,认证费用【新】!$B$4:$C$15,3,0)))</f>
        <v>#REF!</v>
      </c>
      <c r="O663" s="13" t="str">
        <f t="shared" si="11"/>
        <v/>
      </c>
    </row>
    <row r="664" spans="1:15">
      <c r="A664" s="61"/>
      <c r="B664" s="61"/>
      <c r="C664" s="61"/>
      <c r="D664" s="78"/>
      <c r="E664" s="62"/>
      <c r="F664" s="57"/>
      <c r="G664" s="61"/>
      <c r="H664" s="57"/>
      <c r="I664" s="61"/>
      <c r="J664" s="57"/>
      <c r="K664" s="61"/>
      <c r="L664" s="61"/>
      <c r="M664" s="13" t="str">
        <f>IF(E664="","",IF(D664="音响技术初级",500,VLOOKUP(E664,认证费用【新】!$B$4:$C$15,2,0)))</f>
        <v/>
      </c>
      <c r="N664" s="13" t="e">
        <f>IF(#REF!="","",IF(#REF!="n",0,VLOOKUP(E664,认证费用【新】!$B$4:$C$15,3,0)))</f>
        <v>#REF!</v>
      </c>
      <c r="O664" s="13" t="str">
        <f t="shared" si="11"/>
        <v/>
      </c>
    </row>
    <row r="665" spans="1:15">
      <c r="A665" s="61"/>
      <c r="B665" s="61"/>
      <c r="C665" s="61"/>
      <c r="D665" s="78"/>
      <c r="E665" s="62"/>
      <c r="F665" s="57"/>
      <c r="G665" s="61"/>
      <c r="H665" s="57"/>
      <c r="I665" s="61"/>
      <c r="J665" s="57"/>
      <c r="K665" s="61"/>
      <c r="L665" s="61"/>
      <c r="M665" s="13" t="str">
        <f>IF(E665="","",IF(D665="音响技术初级",500,VLOOKUP(E665,认证费用【新】!$B$4:$C$15,2,0)))</f>
        <v/>
      </c>
      <c r="N665" s="13" t="e">
        <f>IF(#REF!="","",IF(#REF!="n",0,VLOOKUP(E665,认证费用【新】!$B$4:$C$15,3,0)))</f>
        <v>#REF!</v>
      </c>
      <c r="O665" s="13" t="str">
        <f t="shared" ref="O665:O728" si="12">IF(A665="","",M665+N665)</f>
        <v/>
      </c>
    </row>
    <row r="666" spans="1:15">
      <c r="A666" s="61"/>
      <c r="B666" s="61"/>
      <c r="C666" s="61"/>
      <c r="D666" s="78"/>
      <c r="E666" s="62"/>
      <c r="F666" s="57"/>
      <c r="G666" s="61"/>
      <c r="H666" s="57"/>
      <c r="I666" s="61"/>
      <c r="J666" s="57"/>
      <c r="K666" s="61"/>
      <c r="L666" s="61"/>
      <c r="M666" s="13" t="str">
        <f>IF(E666="","",IF(D666="音响技术初级",500,VLOOKUP(E666,认证费用【新】!$B$4:$C$15,2,0)))</f>
        <v/>
      </c>
      <c r="N666" s="13" t="e">
        <f>IF(#REF!="","",IF(#REF!="n",0,VLOOKUP(E666,认证费用【新】!$B$4:$C$15,3,0)))</f>
        <v>#REF!</v>
      </c>
      <c r="O666" s="13" t="str">
        <f t="shared" si="12"/>
        <v/>
      </c>
    </row>
    <row r="667" spans="1:15">
      <c r="A667" s="61"/>
      <c r="B667" s="61"/>
      <c r="C667" s="61"/>
      <c r="D667" s="78"/>
      <c r="E667" s="62"/>
      <c r="F667" s="57"/>
      <c r="G667" s="61"/>
      <c r="H667" s="57"/>
      <c r="I667" s="61"/>
      <c r="J667" s="57"/>
      <c r="K667" s="61"/>
      <c r="L667" s="61"/>
      <c r="M667" s="13" t="str">
        <f>IF(E667="","",IF(D667="音响技术初级",500,VLOOKUP(E667,认证费用【新】!$B$4:$C$15,2,0)))</f>
        <v/>
      </c>
      <c r="N667" s="13" t="e">
        <f>IF(#REF!="","",IF(#REF!="n",0,VLOOKUP(E667,认证费用【新】!$B$4:$C$15,3,0)))</f>
        <v>#REF!</v>
      </c>
      <c r="O667" s="13" t="str">
        <f t="shared" si="12"/>
        <v/>
      </c>
    </row>
    <row r="668" spans="1:15">
      <c r="A668" s="61"/>
      <c r="B668" s="61"/>
      <c r="C668" s="61"/>
      <c r="D668" s="78"/>
      <c r="E668" s="62"/>
      <c r="F668" s="57"/>
      <c r="G668" s="61"/>
      <c r="H668" s="57"/>
      <c r="I668" s="61"/>
      <c r="J668" s="57"/>
      <c r="K668" s="61"/>
      <c r="L668" s="61"/>
      <c r="M668" s="13" t="str">
        <f>IF(E668="","",IF(D668="音响技术初级",500,VLOOKUP(E668,认证费用【新】!$B$4:$C$15,2,0)))</f>
        <v/>
      </c>
      <c r="N668" s="13" t="e">
        <f>IF(#REF!="","",IF(#REF!="n",0,VLOOKUP(E668,认证费用【新】!$B$4:$C$15,3,0)))</f>
        <v>#REF!</v>
      </c>
      <c r="O668" s="13" t="str">
        <f t="shared" si="12"/>
        <v/>
      </c>
    </row>
    <row r="669" spans="1:15">
      <c r="A669" s="61"/>
      <c r="B669" s="61"/>
      <c r="C669" s="61"/>
      <c r="D669" s="78"/>
      <c r="E669" s="62"/>
      <c r="F669" s="57"/>
      <c r="G669" s="61"/>
      <c r="H669" s="57"/>
      <c r="I669" s="61"/>
      <c r="J669" s="57"/>
      <c r="K669" s="61"/>
      <c r="L669" s="61"/>
      <c r="M669" s="13" t="str">
        <f>IF(E669="","",IF(D669="音响技术初级",500,VLOOKUP(E669,认证费用【新】!$B$4:$C$15,2,0)))</f>
        <v/>
      </c>
      <c r="N669" s="13" t="e">
        <f>IF(#REF!="","",IF(#REF!="n",0,VLOOKUP(E669,认证费用【新】!$B$4:$C$15,3,0)))</f>
        <v>#REF!</v>
      </c>
      <c r="O669" s="13" t="str">
        <f t="shared" si="12"/>
        <v/>
      </c>
    </row>
    <row r="670" spans="1:15">
      <c r="A670" s="61"/>
      <c r="B670" s="61"/>
      <c r="C670" s="61"/>
      <c r="D670" s="78"/>
      <c r="E670" s="62"/>
      <c r="F670" s="57"/>
      <c r="G670" s="61"/>
      <c r="H670" s="57"/>
      <c r="I670" s="61"/>
      <c r="J670" s="57"/>
      <c r="K670" s="61"/>
      <c r="L670" s="61"/>
      <c r="M670" s="13" t="str">
        <f>IF(E670="","",IF(D670="音响技术初级",500,VLOOKUP(E670,认证费用【新】!$B$4:$C$15,2,0)))</f>
        <v/>
      </c>
      <c r="N670" s="13" t="e">
        <f>IF(#REF!="","",IF(#REF!="n",0,VLOOKUP(E670,认证费用【新】!$B$4:$C$15,3,0)))</f>
        <v>#REF!</v>
      </c>
      <c r="O670" s="13" t="str">
        <f t="shared" si="12"/>
        <v/>
      </c>
    </row>
    <row r="671" spans="1:15">
      <c r="A671" s="61"/>
      <c r="B671" s="61"/>
      <c r="C671" s="61"/>
      <c r="D671" s="78"/>
      <c r="E671" s="62"/>
      <c r="F671" s="57"/>
      <c r="G671" s="61"/>
      <c r="H671" s="57"/>
      <c r="I671" s="61"/>
      <c r="J671" s="57"/>
      <c r="K671" s="61"/>
      <c r="L671" s="61"/>
      <c r="M671" s="13" t="str">
        <f>IF(E671="","",IF(D671="音响技术初级",500,VLOOKUP(E671,认证费用【新】!$B$4:$C$15,2,0)))</f>
        <v/>
      </c>
      <c r="N671" s="13" t="e">
        <f>IF(#REF!="","",IF(#REF!="n",0,VLOOKUP(E671,认证费用【新】!$B$4:$C$15,3,0)))</f>
        <v>#REF!</v>
      </c>
      <c r="O671" s="13" t="str">
        <f t="shared" si="12"/>
        <v/>
      </c>
    </row>
    <row r="672" spans="1:15">
      <c r="A672" s="61"/>
      <c r="B672" s="61"/>
      <c r="C672" s="61"/>
      <c r="D672" s="78"/>
      <c r="E672" s="62"/>
      <c r="F672" s="57"/>
      <c r="G672" s="61"/>
      <c r="H672" s="57"/>
      <c r="I672" s="61"/>
      <c r="J672" s="57"/>
      <c r="K672" s="61"/>
      <c r="L672" s="61"/>
      <c r="M672" s="13" t="str">
        <f>IF(E672="","",IF(D672="音响技术初级",500,VLOOKUP(E672,认证费用【新】!$B$4:$C$15,2,0)))</f>
        <v/>
      </c>
      <c r="N672" s="13" t="e">
        <f>IF(#REF!="","",IF(#REF!="n",0,VLOOKUP(E672,认证费用【新】!$B$4:$C$15,3,0)))</f>
        <v>#REF!</v>
      </c>
      <c r="O672" s="13" t="str">
        <f t="shared" si="12"/>
        <v/>
      </c>
    </row>
    <row r="673" spans="1:15">
      <c r="A673" s="61"/>
      <c r="B673" s="61"/>
      <c r="C673" s="61"/>
      <c r="D673" s="78"/>
      <c r="E673" s="62"/>
      <c r="F673" s="57"/>
      <c r="G673" s="61"/>
      <c r="H673" s="57"/>
      <c r="I673" s="61"/>
      <c r="J673" s="57"/>
      <c r="K673" s="61"/>
      <c r="L673" s="61"/>
      <c r="M673" s="13" t="str">
        <f>IF(E673="","",IF(D673="音响技术初级",500,VLOOKUP(E673,认证费用【新】!$B$4:$C$15,2,0)))</f>
        <v/>
      </c>
      <c r="N673" s="13" t="e">
        <f>IF(#REF!="","",IF(#REF!="n",0,VLOOKUP(E673,认证费用【新】!$B$4:$C$15,3,0)))</f>
        <v>#REF!</v>
      </c>
      <c r="O673" s="13" t="str">
        <f t="shared" si="12"/>
        <v/>
      </c>
    </row>
    <row r="674" spans="1:15">
      <c r="A674" s="61"/>
      <c r="B674" s="61"/>
      <c r="C674" s="61"/>
      <c r="D674" s="78"/>
      <c r="E674" s="62"/>
      <c r="F674" s="57"/>
      <c r="G674" s="61"/>
      <c r="H674" s="57"/>
      <c r="I674" s="61"/>
      <c r="J674" s="57"/>
      <c r="K674" s="61"/>
      <c r="L674" s="61"/>
      <c r="M674" s="13" t="str">
        <f>IF(E674="","",IF(D674="音响技术初级",500,VLOOKUP(E674,认证费用【新】!$B$4:$C$15,2,0)))</f>
        <v/>
      </c>
      <c r="N674" s="13" t="e">
        <f>IF(#REF!="","",IF(#REF!="n",0,VLOOKUP(E674,认证费用【新】!$B$4:$C$15,3,0)))</f>
        <v>#REF!</v>
      </c>
      <c r="O674" s="13" t="str">
        <f t="shared" si="12"/>
        <v/>
      </c>
    </row>
    <row r="675" spans="1:15">
      <c r="A675" s="61"/>
      <c r="B675" s="61"/>
      <c r="C675" s="61"/>
      <c r="D675" s="78"/>
      <c r="E675" s="62"/>
      <c r="F675" s="57"/>
      <c r="G675" s="61"/>
      <c r="H675" s="57"/>
      <c r="I675" s="61"/>
      <c r="J675" s="57"/>
      <c r="K675" s="61"/>
      <c r="L675" s="61"/>
      <c r="M675" s="13" t="str">
        <f>IF(E675="","",IF(D675="音响技术初级",500,VLOOKUP(E675,认证费用【新】!$B$4:$C$15,2,0)))</f>
        <v/>
      </c>
      <c r="N675" s="13" t="e">
        <f>IF(#REF!="","",IF(#REF!="n",0,VLOOKUP(E675,认证费用【新】!$B$4:$C$15,3,0)))</f>
        <v>#REF!</v>
      </c>
      <c r="O675" s="13" t="str">
        <f t="shared" si="12"/>
        <v/>
      </c>
    </row>
    <row r="676" spans="1:15">
      <c r="A676" s="61"/>
      <c r="B676" s="61"/>
      <c r="C676" s="61"/>
      <c r="D676" s="78"/>
      <c r="E676" s="62"/>
      <c r="F676" s="57"/>
      <c r="G676" s="61"/>
      <c r="H676" s="57"/>
      <c r="I676" s="61"/>
      <c r="J676" s="57"/>
      <c r="K676" s="61"/>
      <c r="L676" s="61"/>
      <c r="M676" s="13" t="str">
        <f>IF(E676="","",IF(D676="音响技术初级",500,VLOOKUP(E676,认证费用【新】!$B$4:$C$15,2,0)))</f>
        <v/>
      </c>
      <c r="N676" s="13" t="e">
        <f>IF(#REF!="","",IF(#REF!="n",0,VLOOKUP(E676,认证费用【新】!$B$4:$C$15,3,0)))</f>
        <v>#REF!</v>
      </c>
      <c r="O676" s="13" t="str">
        <f t="shared" si="12"/>
        <v/>
      </c>
    </row>
    <row r="677" spans="1:15">
      <c r="A677" s="61"/>
      <c r="B677" s="61"/>
      <c r="C677" s="61"/>
      <c r="D677" s="78"/>
      <c r="E677" s="62"/>
      <c r="F677" s="57"/>
      <c r="G677" s="61"/>
      <c r="H677" s="57"/>
      <c r="I677" s="61"/>
      <c r="J677" s="57"/>
      <c r="K677" s="61"/>
      <c r="L677" s="61"/>
      <c r="M677" s="13" t="str">
        <f>IF(E677="","",IF(D677="音响技术初级",500,VLOOKUP(E677,认证费用【新】!$B$4:$C$15,2,0)))</f>
        <v/>
      </c>
      <c r="N677" s="13" t="e">
        <f>IF(#REF!="","",IF(#REF!="n",0,VLOOKUP(E677,认证费用【新】!$B$4:$C$15,3,0)))</f>
        <v>#REF!</v>
      </c>
      <c r="O677" s="13" t="str">
        <f t="shared" si="12"/>
        <v/>
      </c>
    </row>
    <row r="678" spans="1:15">
      <c r="A678" s="61"/>
      <c r="B678" s="61"/>
      <c r="C678" s="61"/>
      <c r="D678" s="78"/>
      <c r="E678" s="62"/>
      <c r="F678" s="57"/>
      <c r="G678" s="61"/>
      <c r="H678" s="57"/>
      <c r="I678" s="61"/>
      <c r="J678" s="57"/>
      <c r="K678" s="61"/>
      <c r="L678" s="61"/>
      <c r="M678" s="13" t="str">
        <f>IF(E678="","",IF(D678="音响技术初级",500,VLOOKUP(E678,认证费用【新】!$B$4:$C$15,2,0)))</f>
        <v/>
      </c>
      <c r="N678" s="13" t="e">
        <f>IF(#REF!="","",IF(#REF!="n",0,VLOOKUP(E678,认证费用【新】!$B$4:$C$15,3,0)))</f>
        <v>#REF!</v>
      </c>
      <c r="O678" s="13" t="str">
        <f t="shared" si="12"/>
        <v/>
      </c>
    </row>
    <row r="679" spans="1:15">
      <c r="A679" s="61"/>
      <c r="B679" s="61"/>
      <c r="C679" s="61"/>
      <c r="D679" s="78"/>
      <c r="E679" s="62"/>
      <c r="F679" s="57"/>
      <c r="G679" s="61"/>
      <c r="H679" s="57"/>
      <c r="I679" s="61"/>
      <c r="J679" s="57"/>
      <c r="K679" s="61"/>
      <c r="L679" s="61"/>
      <c r="M679" s="13" t="str">
        <f>IF(E679="","",IF(D679="音响技术初级",500,VLOOKUP(E679,认证费用【新】!$B$4:$C$15,2,0)))</f>
        <v/>
      </c>
      <c r="N679" s="13" t="e">
        <f>IF(#REF!="","",IF(#REF!="n",0,VLOOKUP(E679,认证费用【新】!$B$4:$C$15,3,0)))</f>
        <v>#REF!</v>
      </c>
      <c r="O679" s="13" t="str">
        <f t="shared" si="12"/>
        <v/>
      </c>
    </row>
    <row r="680" spans="1:15">
      <c r="A680" s="61"/>
      <c r="B680" s="61"/>
      <c r="C680" s="61"/>
      <c r="D680" s="78"/>
      <c r="E680" s="62"/>
      <c r="F680" s="57"/>
      <c r="G680" s="61"/>
      <c r="H680" s="57"/>
      <c r="I680" s="61"/>
      <c r="J680" s="57"/>
      <c r="K680" s="61"/>
      <c r="L680" s="61"/>
      <c r="M680" s="13" t="str">
        <f>IF(E680="","",IF(D680="音响技术初级",500,VLOOKUP(E680,认证费用【新】!$B$4:$C$15,2,0)))</f>
        <v/>
      </c>
      <c r="N680" s="13" t="e">
        <f>IF(#REF!="","",IF(#REF!="n",0,VLOOKUP(E680,认证费用【新】!$B$4:$C$15,3,0)))</f>
        <v>#REF!</v>
      </c>
      <c r="O680" s="13" t="str">
        <f t="shared" si="12"/>
        <v/>
      </c>
    </row>
    <row r="681" spans="1:15">
      <c r="A681" s="61"/>
      <c r="B681" s="61"/>
      <c r="C681" s="61"/>
      <c r="D681" s="78"/>
      <c r="E681" s="62"/>
      <c r="F681" s="57"/>
      <c r="G681" s="61"/>
      <c r="H681" s="57"/>
      <c r="I681" s="61"/>
      <c r="J681" s="57"/>
      <c r="K681" s="61"/>
      <c r="L681" s="61"/>
      <c r="M681" s="13" t="str">
        <f>IF(E681="","",IF(D681="音响技术初级",500,VLOOKUP(E681,认证费用【新】!$B$4:$C$15,2,0)))</f>
        <v/>
      </c>
      <c r="N681" s="13" t="e">
        <f>IF(#REF!="","",IF(#REF!="n",0,VLOOKUP(E681,认证费用【新】!$B$4:$C$15,3,0)))</f>
        <v>#REF!</v>
      </c>
      <c r="O681" s="13" t="str">
        <f t="shared" si="12"/>
        <v/>
      </c>
    </row>
    <row r="682" spans="1:15">
      <c r="A682" s="61"/>
      <c r="B682" s="61"/>
      <c r="C682" s="61"/>
      <c r="D682" s="78"/>
      <c r="E682" s="62"/>
      <c r="F682" s="57"/>
      <c r="G682" s="61"/>
      <c r="H682" s="57"/>
      <c r="I682" s="61"/>
      <c r="J682" s="57"/>
      <c r="K682" s="61"/>
      <c r="L682" s="61"/>
      <c r="M682" s="13" t="str">
        <f>IF(E682="","",IF(D682="音响技术初级",500,VLOOKUP(E682,认证费用【新】!$B$4:$C$15,2,0)))</f>
        <v/>
      </c>
      <c r="N682" s="13" t="e">
        <f>IF(#REF!="","",IF(#REF!="n",0,VLOOKUP(E682,认证费用【新】!$B$4:$C$15,3,0)))</f>
        <v>#REF!</v>
      </c>
      <c r="O682" s="13" t="str">
        <f t="shared" si="12"/>
        <v/>
      </c>
    </row>
    <row r="683" spans="1:15">
      <c r="A683" s="61"/>
      <c r="B683" s="61"/>
      <c r="C683" s="61"/>
      <c r="D683" s="78"/>
      <c r="E683" s="62"/>
      <c r="F683" s="57"/>
      <c r="G683" s="61"/>
      <c r="H683" s="57"/>
      <c r="I683" s="61"/>
      <c r="J683" s="57"/>
      <c r="K683" s="61"/>
      <c r="L683" s="61"/>
      <c r="M683" s="13" t="str">
        <f>IF(E683="","",IF(D683="音响技术初级",500,VLOOKUP(E683,认证费用【新】!$B$4:$C$15,2,0)))</f>
        <v/>
      </c>
      <c r="N683" s="13" t="e">
        <f>IF(#REF!="","",IF(#REF!="n",0,VLOOKUP(E683,认证费用【新】!$B$4:$C$15,3,0)))</f>
        <v>#REF!</v>
      </c>
      <c r="O683" s="13" t="str">
        <f t="shared" si="12"/>
        <v/>
      </c>
    </row>
    <row r="684" spans="1:15">
      <c r="A684" s="61"/>
      <c r="B684" s="61"/>
      <c r="C684" s="61"/>
      <c r="D684" s="78"/>
      <c r="E684" s="62"/>
      <c r="F684" s="57"/>
      <c r="G684" s="61"/>
      <c r="H684" s="57"/>
      <c r="I684" s="61"/>
      <c r="J684" s="57"/>
      <c r="K684" s="61"/>
      <c r="L684" s="61"/>
      <c r="M684" s="13" t="str">
        <f>IF(E684="","",IF(D684="音响技术初级",500,VLOOKUP(E684,认证费用【新】!$B$4:$C$15,2,0)))</f>
        <v/>
      </c>
      <c r="N684" s="13" t="e">
        <f>IF(#REF!="","",IF(#REF!="n",0,VLOOKUP(E684,认证费用【新】!$B$4:$C$15,3,0)))</f>
        <v>#REF!</v>
      </c>
      <c r="O684" s="13" t="str">
        <f t="shared" si="12"/>
        <v/>
      </c>
    </row>
    <row r="685" spans="1:15">
      <c r="A685" s="61"/>
      <c r="B685" s="61"/>
      <c r="C685" s="61"/>
      <c r="D685" s="78"/>
      <c r="E685" s="62"/>
      <c r="F685" s="57"/>
      <c r="G685" s="61"/>
      <c r="H685" s="57"/>
      <c r="I685" s="61"/>
      <c r="J685" s="57"/>
      <c r="K685" s="61"/>
      <c r="L685" s="61"/>
      <c r="M685" s="13" t="str">
        <f>IF(E685="","",IF(D685="音响技术初级",500,VLOOKUP(E685,认证费用【新】!$B$4:$C$15,2,0)))</f>
        <v/>
      </c>
      <c r="N685" s="13" t="e">
        <f>IF(#REF!="","",IF(#REF!="n",0,VLOOKUP(E685,认证费用【新】!$B$4:$C$15,3,0)))</f>
        <v>#REF!</v>
      </c>
      <c r="O685" s="13" t="str">
        <f t="shared" si="12"/>
        <v/>
      </c>
    </row>
    <row r="686" spans="1:15">
      <c r="A686" s="61"/>
      <c r="B686" s="61"/>
      <c r="C686" s="61"/>
      <c r="D686" s="78"/>
      <c r="E686" s="62"/>
      <c r="F686" s="57"/>
      <c r="G686" s="61"/>
      <c r="H686" s="57"/>
      <c r="I686" s="61"/>
      <c r="J686" s="57"/>
      <c r="K686" s="61"/>
      <c r="L686" s="61"/>
      <c r="M686" s="13" t="str">
        <f>IF(E686="","",IF(D686="音响技术初级",500,VLOOKUP(E686,认证费用【新】!$B$4:$C$15,2,0)))</f>
        <v/>
      </c>
      <c r="N686" s="13" t="e">
        <f>IF(#REF!="","",IF(#REF!="n",0,VLOOKUP(E686,认证费用【新】!$B$4:$C$15,3,0)))</f>
        <v>#REF!</v>
      </c>
      <c r="O686" s="13" t="str">
        <f t="shared" si="12"/>
        <v/>
      </c>
    </row>
    <row r="687" spans="1:15">
      <c r="A687" s="61"/>
      <c r="B687" s="61"/>
      <c r="C687" s="61"/>
      <c r="D687" s="78"/>
      <c r="E687" s="62"/>
      <c r="F687" s="57"/>
      <c r="G687" s="61"/>
      <c r="H687" s="57"/>
      <c r="I687" s="61"/>
      <c r="J687" s="57"/>
      <c r="K687" s="61"/>
      <c r="L687" s="61"/>
      <c r="M687" s="13" t="str">
        <f>IF(E687="","",IF(D687="音响技术初级",500,VLOOKUP(E687,认证费用【新】!$B$4:$C$15,2,0)))</f>
        <v/>
      </c>
      <c r="N687" s="13" t="e">
        <f>IF(#REF!="","",IF(#REF!="n",0,VLOOKUP(E687,认证费用【新】!$B$4:$C$15,3,0)))</f>
        <v>#REF!</v>
      </c>
      <c r="O687" s="13" t="str">
        <f t="shared" si="12"/>
        <v/>
      </c>
    </row>
    <row r="688" spans="1:15">
      <c r="A688" s="61"/>
      <c r="B688" s="61"/>
      <c r="C688" s="61"/>
      <c r="D688" s="78"/>
      <c r="E688" s="62"/>
      <c r="F688" s="57"/>
      <c r="G688" s="61"/>
      <c r="H688" s="57"/>
      <c r="I688" s="61"/>
      <c r="J688" s="57"/>
      <c r="K688" s="61"/>
      <c r="L688" s="61"/>
      <c r="M688" s="13" t="str">
        <f>IF(E688="","",IF(D688="音响技术初级",500,VLOOKUP(E688,认证费用【新】!$B$4:$C$15,2,0)))</f>
        <v/>
      </c>
      <c r="N688" s="13" t="e">
        <f>IF(#REF!="","",IF(#REF!="n",0,VLOOKUP(E688,认证费用【新】!$B$4:$C$15,3,0)))</f>
        <v>#REF!</v>
      </c>
      <c r="O688" s="13" t="str">
        <f t="shared" si="12"/>
        <v/>
      </c>
    </row>
    <row r="689" spans="1:15">
      <c r="A689" s="61"/>
      <c r="B689" s="61"/>
      <c r="C689" s="61"/>
      <c r="D689" s="78"/>
      <c r="E689" s="62"/>
      <c r="F689" s="57"/>
      <c r="G689" s="61"/>
      <c r="H689" s="57"/>
      <c r="I689" s="61"/>
      <c r="J689" s="57"/>
      <c r="K689" s="61"/>
      <c r="L689" s="61"/>
      <c r="M689" s="13" t="str">
        <f>IF(E689="","",IF(D689="音响技术初级",500,VLOOKUP(E689,认证费用【新】!$B$4:$C$15,2,0)))</f>
        <v/>
      </c>
      <c r="N689" s="13" t="e">
        <f>IF(#REF!="","",IF(#REF!="n",0,VLOOKUP(E689,认证费用【新】!$B$4:$C$15,3,0)))</f>
        <v>#REF!</v>
      </c>
      <c r="O689" s="13" t="str">
        <f t="shared" si="12"/>
        <v/>
      </c>
    </row>
    <row r="690" spans="1:15">
      <c r="A690" s="61"/>
      <c r="B690" s="61"/>
      <c r="C690" s="61"/>
      <c r="D690" s="78"/>
      <c r="E690" s="62"/>
      <c r="F690" s="57"/>
      <c r="G690" s="61"/>
      <c r="H690" s="57"/>
      <c r="I690" s="61"/>
      <c r="J690" s="57"/>
      <c r="K690" s="61"/>
      <c r="L690" s="61"/>
      <c r="M690" s="13" t="str">
        <f>IF(E690="","",IF(D690="音响技术初级",500,VLOOKUP(E690,认证费用【新】!$B$4:$C$15,2,0)))</f>
        <v/>
      </c>
      <c r="N690" s="13" t="e">
        <f>IF(#REF!="","",IF(#REF!="n",0,VLOOKUP(E690,认证费用【新】!$B$4:$C$15,3,0)))</f>
        <v>#REF!</v>
      </c>
      <c r="O690" s="13" t="str">
        <f t="shared" si="12"/>
        <v/>
      </c>
    </row>
    <row r="691" spans="1:15">
      <c r="A691" s="61"/>
      <c r="B691" s="61"/>
      <c r="C691" s="61"/>
      <c r="D691" s="78"/>
      <c r="E691" s="62"/>
      <c r="F691" s="57"/>
      <c r="G691" s="61"/>
      <c r="H691" s="57"/>
      <c r="I691" s="61"/>
      <c r="J691" s="57"/>
      <c r="K691" s="61"/>
      <c r="L691" s="61"/>
      <c r="M691" s="13" t="str">
        <f>IF(E691="","",IF(D691="音响技术初级",500,VLOOKUP(E691,认证费用【新】!$B$4:$C$15,2,0)))</f>
        <v/>
      </c>
      <c r="N691" s="13" t="e">
        <f>IF(#REF!="","",IF(#REF!="n",0,VLOOKUP(E691,认证费用【新】!$B$4:$C$15,3,0)))</f>
        <v>#REF!</v>
      </c>
      <c r="O691" s="13" t="str">
        <f t="shared" si="12"/>
        <v/>
      </c>
    </row>
    <row r="692" spans="1:15">
      <c r="A692" s="61"/>
      <c r="B692" s="61"/>
      <c r="C692" s="61"/>
      <c r="D692" s="78"/>
      <c r="E692" s="62"/>
      <c r="F692" s="57"/>
      <c r="G692" s="61"/>
      <c r="H692" s="57"/>
      <c r="I692" s="61"/>
      <c r="J692" s="57"/>
      <c r="K692" s="61"/>
      <c r="L692" s="61"/>
      <c r="M692" s="13" t="str">
        <f>IF(E692="","",IF(D692="音响技术初级",500,VLOOKUP(E692,认证费用【新】!$B$4:$C$15,2,0)))</f>
        <v/>
      </c>
      <c r="N692" s="13" t="e">
        <f>IF(#REF!="","",IF(#REF!="n",0,VLOOKUP(E692,认证费用【新】!$B$4:$C$15,3,0)))</f>
        <v>#REF!</v>
      </c>
      <c r="O692" s="13" t="str">
        <f t="shared" si="12"/>
        <v/>
      </c>
    </row>
    <row r="693" spans="1:15">
      <c r="A693" s="61"/>
      <c r="B693" s="61"/>
      <c r="C693" s="61"/>
      <c r="D693" s="78"/>
      <c r="E693" s="62"/>
      <c r="F693" s="57"/>
      <c r="G693" s="61"/>
      <c r="H693" s="57"/>
      <c r="I693" s="61"/>
      <c r="J693" s="57"/>
      <c r="K693" s="61"/>
      <c r="L693" s="61"/>
      <c r="M693" s="13" t="str">
        <f>IF(E693="","",IF(D693="音响技术初级",500,VLOOKUP(E693,认证费用【新】!$B$4:$C$15,2,0)))</f>
        <v/>
      </c>
      <c r="N693" s="13" t="e">
        <f>IF(#REF!="","",IF(#REF!="n",0,VLOOKUP(E693,认证费用【新】!$B$4:$C$15,3,0)))</f>
        <v>#REF!</v>
      </c>
      <c r="O693" s="13" t="str">
        <f t="shared" si="12"/>
        <v/>
      </c>
    </row>
    <row r="694" spans="1:15">
      <c r="A694" s="61"/>
      <c r="B694" s="61"/>
      <c r="C694" s="61"/>
      <c r="D694" s="78"/>
      <c r="E694" s="62"/>
      <c r="F694" s="57"/>
      <c r="G694" s="61"/>
      <c r="H694" s="57"/>
      <c r="I694" s="61"/>
      <c r="J694" s="57"/>
      <c r="K694" s="61"/>
      <c r="L694" s="61"/>
      <c r="M694" s="13" t="str">
        <f>IF(E694="","",IF(D694="音响技术初级",500,VLOOKUP(E694,认证费用【新】!$B$4:$C$15,2,0)))</f>
        <v/>
      </c>
      <c r="N694" s="13" t="e">
        <f>IF(#REF!="","",IF(#REF!="n",0,VLOOKUP(E694,认证费用【新】!$B$4:$C$15,3,0)))</f>
        <v>#REF!</v>
      </c>
      <c r="O694" s="13" t="str">
        <f t="shared" si="12"/>
        <v/>
      </c>
    </row>
    <row r="695" spans="1:15">
      <c r="A695" s="61"/>
      <c r="B695" s="61"/>
      <c r="C695" s="61"/>
      <c r="D695" s="78"/>
      <c r="E695" s="62"/>
      <c r="F695" s="57"/>
      <c r="G695" s="61"/>
      <c r="H695" s="57"/>
      <c r="I695" s="61"/>
      <c r="J695" s="57"/>
      <c r="K695" s="61"/>
      <c r="L695" s="61"/>
      <c r="M695" s="13" t="str">
        <f>IF(E695="","",IF(D695="音响技术初级",500,VLOOKUP(E695,认证费用【新】!$B$4:$C$15,2,0)))</f>
        <v/>
      </c>
      <c r="N695" s="13" t="e">
        <f>IF(#REF!="","",IF(#REF!="n",0,VLOOKUP(E695,认证费用【新】!$B$4:$C$15,3,0)))</f>
        <v>#REF!</v>
      </c>
      <c r="O695" s="13" t="str">
        <f t="shared" si="12"/>
        <v/>
      </c>
    </row>
    <row r="696" spans="1:15">
      <c r="A696" s="61"/>
      <c r="B696" s="61"/>
      <c r="C696" s="61"/>
      <c r="D696" s="78"/>
      <c r="E696" s="62"/>
      <c r="F696" s="57"/>
      <c r="G696" s="61"/>
      <c r="H696" s="57"/>
      <c r="I696" s="61"/>
      <c r="J696" s="57"/>
      <c r="K696" s="61"/>
      <c r="L696" s="61"/>
      <c r="M696" s="13" t="str">
        <f>IF(E696="","",IF(D696="音响技术初级",500,VLOOKUP(E696,认证费用【新】!$B$4:$C$15,2,0)))</f>
        <v/>
      </c>
      <c r="N696" s="13" t="e">
        <f>IF(#REF!="","",IF(#REF!="n",0,VLOOKUP(E696,认证费用【新】!$B$4:$C$15,3,0)))</f>
        <v>#REF!</v>
      </c>
      <c r="O696" s="13" t="str">
        <f t="shared" si="12"/>
        <v/>
      </c>
    </row>
    <row r="697" spans="1:15">
      <c r="A697" s="61"/>
      <c r="B697" s="61"/>
      <c r="C697" s="61"/>
      <c r="D697" s="78"/>
      <c r="E697" s="62"/>
      <c r="F697" s="57"/>
      <c r="G697" s="61"/>
      <c r="H697" s="57"/>
      <c r="I697" s="61"/>
      <c r="J697" s="57"/>
      <c r="K697" s="61"/>
      <c r="L697" s="61"/>
      <c r="M697" s="13" t="str">
        <f>IF(E697="","",IF(D697="音响技术初级",500,VLOOKUP(E697,认证费用【新】!$B$4:$C$15,2,0)))</f>
        <v/>
      </c>
      <c r="N697" s="13" t="e">
        <f>IF(#REF!="","",IF(#REF!="n",0,VLOOKUP(E697,认证费用【新】!$B$4:$C$15,3,0)))</f>
        <v>#REF!</v>
      </c>
      <c r="O697" s="13" t="str">
        <f t="shared" si="12"/>
        <v/>
      </c>
    </row>
    <row r="698" spans="1:15">
      <c r="A698" s="61"/>
      <c r="B698" s="61"/>
      <c r="C698" s="61"/>
      <c r="D698" s="78"/>
      <c r="E698" s="62"/>
      <c r="F698" s="57"/>
      <c r="G698" s="61"/>
      <c r="H698" s="57"/>
      <c r="I698" s="61"/>
      <c r="J698" s="57"/>
      <c r="K698" s="61"/>
      <c r="L698" s="61"/>
      <c r="M698" s="13" t="str">
        <f>IF(E698="","",IF(D698="音响技术初级",500,VLOOKUP(E698,认证费用【新】!$B$4:$C$15,2,0)))</f>
        <v/>
      </c>
      <c r="N698" s="13" t="e">
        <f>IF(#REF!="","",IF(#REF!="n",0,VLOOKUP(E698,认证费用【新】!$B$4:$C$15,3,0)))</f>
        <v>#REF!</v>
      </c>
      <c r="O698" s="13" t="str">
        <f t="shared" si="12"/>
        <v/>
      </c>
    </row>
    <row r="699" spans="1:15">
      <c r="A699" s="61"/>
      <c r="B699" s="61"/>
      <c r="C699" s="61"/>
      <c r="D699" s="78"/>
      <c r="E699" s="62"/>
      <c r="F699" s="57"/>
      <c r="G699" s="61"/>
      <c r="H699" s="57"/>
      <c r="I699" s="61"/>
      <c r="J699" s="57"/>
      <c r="K699" s="61"/>
      <c r="L699" s="61"/>
      <c r="M699" s="13" t="str">
        <f>IF(E699="","",IF(D699="音响技术初级",500,VLOOKUP(E699,认证费用【新】!$B$4:$C$15,2,0)))</f>
        <v/>
      </c>
      <c r="N699" s="13" t="e">
        <f>IF(#REF!="","",IF(#REF!="n",0,VLOOKUP(E699,认证费用【新】!$B$4:$C$15,3,0)))</f>
        <v>#REF!</v>
      </c>
      <c r="O699" s="13" t="str">
        <f t="shared" si="12"/>
        <v/>
      </c>
    </row>
    <row r="700" spans="1:15">
      <c r="A700" s="61"/>
      <c r="B700" s="61"/>
      <c r="C700" s="61"/>
      <c r="D700" s="78"/>
      <c r="E700" s="62"/>
      <c r="F700" s="57"/>
      <c r="G700" s="61"/>
      <c r="H700" s="57"/>
      <c r="I700" s="61"/>
      <c r="J700" s="57"/>
      <c r="K700" s="61"/>
      <c r="L700" s="61"/>
      <c r="M700" s="13" t="str">
        <f>IF(E700="","",IF(D700="音响技术初级",500,VLOOKUP(E700,认证费用【新】!$B$4:$C$15,2,0)))</f>
        <v/>
      </c>
      <c r="N700" s="13" t="e">
        <f>IF(#REF!="","",IF(#REF!="n",0,VLOOKUP(E700,认证费用【新】!$B$4:$C$15,3,0)))</f>
        <v>#REF!</v>
      </c>
      <c r="O700" s="13" t="str">
        <f t="shared" si="12"/>
        <v/>
      </c>
    </row>
    <row r="701" spans="1:15">
      <c r="A701" s="61"/>
      <c r="B701" s="61"/>
      <c r="C701" s="61"/>
      <c r="D701" s="78"/>
      <c r="E701" s="62"/>
      <c r="F701" s="57"/>
      <c r="G701" s="61"/>
      <c r="H701" s="57"/>
      <c r="I701" s="61"/>
      <c r="J701" s="57"/>
      <c r="K701" s="61"/>
      <c r="L701" s="61"/>
      <c r="M701" s="13" t="str">
        <f>IF(E701="","",IF(D701="音响技术初级",500,VLOOKUP(E701,认证费用【新】!$B$4:$C$15,2,0)))</f>
        <v/>
      </c>
      <c r="N701" s="13" t="e">
        <f>IF(#REF!="","",IF(#REF!="n",0,VLOOKUP(E701,认证费用【新】!$B$4:$C$15,3,0)))</f>
        <v>#REF!</v>
      </c>
      <c r="O701" s="13" t="str">
        <f t="shared" si="12"/>
        <v/>
      </c>
    </row>
    <row r="702" spans="1:15">
      <c r="A702" s="61"/>
      <c r="B702" s="61"/>
      <c r="C702" s="61"/>
      <c r="D702" s="78"/>
      <c r="E702" s="62"/>
      <c r="F702" s="57"/>
      <c r="G702" s="61"/>
      <c r="H702" s="57"/>
      <c r="I702" s="61"/>
      <c r="J702" s="57"/>
      <c r="K702" s="61"/>
      <c r="L702" s="61"/>
      <c r="M702" s="13" t="str">
        <f>IF(E702="","",IF(D702="音响技术初级",500,VLOOKUP(E702,认证费用【新】!$B$4:$C$15,2,0)))</f>
        <v/>
      </c>
      <c r="N702" s="13" t="e">
        <f>IF(#REF!="","",IF(#REF!="n",0,VLOOKUP(E702,认证费用【新】!$B$4:$C$15,3,0)))</f>
        <v>#REF!</v>
      </c>
      <c r="O702" s="13" t="str">
        <f t="shared" si="12"/>
        <v/>
      </c>
    </row>
    <row r="703" spans="1:15">
      <c r="A703" s="61"/>
      <c r="B703" s="61"/>
      <c r="C703" s="61"/>
      <c r="D703" s="78"/>
      <c r="E703" s="62"/>
      <c r="F703" s="57"/>
      <c r="G703" s="61"/>
      <c r="H703" s="57"/>
      <c r="I703" s="61"/>
      <c r="J703" s="57"/>
      <c r="K703" s="61"/>
      <c r="L703" s="61"/>
      <c r="M703" s="13" t="str">
        <f>IF(E703="","",IF(D703="音响技术初级",500,VLOOKUP(E703,认证费用【新】!$B$4:$C$15,2,0)))</f>
        <v/>
      </c>
      <c r="N703" s="13" t="e">
        <f>IF(#REF!="","",IF(#REF!="n",0,VLOOKUP(E703,认证费用【新】!$B$4:$C$15,3,0)))</f>
        <v>#REF!</v>
      </c>
      <c r="O703" s="13" t="str">
        <f t="shared" si="12"/>
        <v/>
      </c>
    </row>
    <row r="704" spans="1:15">
      <c r="A704" s="61"/>
      <c r="B704" s="61"/>
      <c r="C704" s="61"/>
      <c r="D704" s="78"/>
      <c r="E704" s="62"/>
      <c r="F704" s="57"/>
      <c r="G704" s="61"/>
      <c r="H704" s="57"/>
      <c r="I704" s="61"/>
      <c r="J704" s="57"/>
      <c r="K704" s="61"/>
      <c r="L704" s="61"/>
      <c r="M704" s="13" t="str">
        <f>IF(E704="","",IF(D704="音响技术初级",500,VLOOKUP(E704,认证费用【新】!$B$4:$C$15,2,0)))</f>
        <v/>
      </c>
      <c r="N704" s="13" t="e">
        <f>IF(#REF!="","",IF(#REF!="n",0,VLOOKUP(E704,认证费用【新】!$B$4:$C$15,3,0)))</f>
        <v>#REF!</v>
      </c>
      <c r="O704" s="13" t="str">
        <f t="shared" si="12"/>
        <v/>
      </c>
    </row>
    <row r="705" spans="1:15">
      <c r="A705" s="61"/>
      <c r="B705" s="61"/>
      <c r="C705" s="61"/>
      <c r="D705" s="78"/>
      <c r="E705" s="62"/>
      <c r="F705" s="57"/>
      <c r="G705" s="61"/>
      <c r="H705" s="57"/>
      <c r="I705" s="61"/>
      <c r="J705" s="57"/>
      <c r="K705" s="61"/>
      <c r="L705" s="61"/>
      <c r="M705" s="13" t="str">
        <f>IF(E705="","",IF(D705="音响技术初级",500,VLOOKUP(E705,认证费用【新】!$B$4:$C$15,2,0)))</f>
        <v/>
      </c>
      <c r="N705" s="13" t="e">
        <f>IF(#REF!="","",IF(#REF!="n",0,VLOOKUP(E705,认证费用【新】!$B$4:$C$15,3,0)))</f>
        <v>#REF!</v>
      </c>
      <c r="O705" s="13" t="str">
        <f t="shared" si="12"/>
        <v/>
      </c>
    </row>
    <row r="706" spans="1:15">
      <c r="A706" s="61"/>
      <c r="B706" s="61"/>
      <c r="C706" s="61"/>
      <c r="D706" s="78"/>
      <c r="E706" s="62"/>
      <c r="F706" s="57"/>
      <c r="G706" s="61"/>
      <c r="H706" s="57"/>
      <c r="I706" s="61"/>
      <c r="J706" s="57"/>
      <c r="K706" s="61"/>
      <c r="L706" s="61"/>
      <c r="M706" s="13" t="str">
        <f>IF(E706="","",IF(D706="音响技术初级",500,VLOOKUP(E706,认证费用【新】!$B$4:$C$15,2,0)))</f>
        <v/>
      </c>
      <c r="N706" s="13" t="e">
        <f>IF(#REF!="","",IF(#REF!="n",0,VLOOKUP(E706,认证费用【新】!$B$4:$C$15,3,0)))</f>
        <v>#REF!</v>
      </c>
      <c r="O706" s="13" t="str">
        <f t="shared" si="12"/>
        <v/>
      </c>
    </row>
    <row r="707" spans="1:15">
      <c r="A707" s="61"/>
      <c r="B707" s="61"/>
      <c r="C707" s="61"/>
      <c r="D707" s="78"/>
      <c r="E707" s="62"/>
      <c r="F707" s="57"/>
      <c r="G707" s="61"/>
      <c r="H707" s="57"/>
      <c r="I707" s="61"/>
      <c r="J707" s="57"/>
      <c r="K707" s="61"/>
      <c r="L707" s="61"/>
      <c r="M707" s="13" t="str">
        <f>IF(E707="","",IF(D707="音响技术初级",500,VLOOKUP(E707,认证费用【新】!$B$4:$C$15,2,0)))</f>
        <v/>
      </c>
      <c r="N707" s="13" t="e">
        <f>IF(#REF!="","",IF(#REF!="n",0,VLOOKUP(E707,认证费用【新】!$B$4:$C$15,3,0)))</f>
        <v>#REF!</v>
      </c>
      <c r="O707" s="13" t="str">
        <f t="shared" si="12"/>
        <v/>
      </c>
    </row>
    <row r="708" spans="1:15">
      <c r="A708" s="61"/>
      <c r="B708" s="61"/>
      <c r="C708" s="61"/>
      <c r="D708" s="78"/>
      <c r="E708" s="62"/>
      <c r="F708" s="57"/>
      <c r="G708" s="61"/>
      <c r="H708" s="57"/>
      <c r="I708" s="61"/>
      <c r="J708" s="57"/>
      <c r="K708" s="61"/>
      <c r="L708" s="61"/>
      <c r="M708" s="13" t="str">
        <f>IF(E708="","",IF(D708="音响技术初级",500,VLOOKUP(E708,认证费用【新】!$B$4:$C$15,2,0)))</f>
        <v/>
      </c>
      <c r="N708" s="13" t="e">
        <f>IF(#REF!="","",IF(#REF!="n",0,VLOOKUP(E708,认证费用【新】!$B$4:$C$15,3,0)))</f>
        <v>#REF!</v>
      </c>
      <c r="O708" s="13" t="str">
        <f t="shared" si="12"/>
        <v/>
      </c>
    </row>
    <row r="709" spans="1:15">
      <c r="A709" s="61"/>
      <c r="B709" s="61"/>
      <c r="C709" s="61"/>
      <c r="D709" s="78"/>
      <c r="E709" s="62"/>
      <c r="F709" s="57"/>
      <c r="G709" s="61"/>
      <c r="H709" s="57"/>
      <c r="I709" s="61"/>
      <c r="J709" s="57"/>
      <c r="K709" s="61"/>
      <c r="L709" s="61"/>
      <c r="M709" s="13" t="str">
        <f>IF(E709="","",IF(D709="音响技术初级",500,VLOOKUP(E709,认证费用【新】!$B$4:$C$15,2,0)))</f>
        <v/>
      </c>
      <c r="N709" s="13" t="e">
        <f>IF(#REF!="","",IF(#REF!="n",0,VLOOKUP(E709,认证费用【新】!$B$4:$C$15,3,0)))</f>
        <v>#REF!</v>
      </c>
      <c r="O709" s="13" t="str">
        <f t="shared" si="12"/>
        <v/>
      </c>
    </row>
    <row r="710" spans="1:15">
      <c r="A710" s="61"/>
      <c r="B710" s="61"/>
      <c r="C710" s="61"/>
      <c r="D710" s="78"/>
      <c r="E710" s="62"/>
      <c r="F710" s="57"/>
      <c r="G710" s="61"/>
      <c r="H710" s="57"/>
      <c r="I710" s="61"/>
      <c r="J710" s="57"/>
      <c r="K710" s="61"/>
      <c r="L710" s="61"/>
      <c r="M710" s="13" t="str">
        <f>IF(E710="","",IF(D710="音响技术初级",500,VLOOKUP(E710,认证费用【新】!$B$4:$C$15,2,0)))</f>
        <v/>
      </c>
      <c r="N710" s="13" t="e">
        <f>IF(#REF!="","",IF(#REF!="n",0,VLOOKUP(E710,认证费用【新】!$B$4:$C$15,3,0)))</f>
        <v>#REF!</v>
      </c>
      <c r="O710" s="13" t="str">
        <f t="shared" si="12"/>
        <v/>
      </c>
    </row>
    <row r="711" spans="1:15">
      <c r="A711" s="61"/>
      <c r="B711" s="61"/>
      <c r="C711" s="61"/>
      <c r="D711" s="78"/>
      <c r="E711" s="62"/>
      <c r="F711" s="57"/>
      <c r="G711" s="61"/>
      <c r="H711" s="57"/>
      <c r="I711" s="61"/>
      <c r="J711" s="57"/>
      <c r="K711" s="61"/>
      <c r="L711" s="61"/>
      <c r="M711" s="13" t="str">
        <f>IF(E711="","",IF(D711="音响技术初级",500,VLOOKUP(E711,认证费用【新】!$B$4:$C$15,2,0)))</f>
        <v/>
      </c>
      <c r="N711" s="13" t="e">
        <f>IF(#REF!="","",IF(#REF!="n",0,VLOOKUP(E711,认证费用【新】!$B$4:$C$15,3,0)))</f>
        <v>#REF!</v>
      </c>
      <c r="O711" s="13" t="str">
        <f t="shared" si="12"/>
        <v/>
      </c>
    </row>
    <row r="712" spans="1:15">
      <c r="A712" s="61"/>
      <c r="B712" s="61"/>
      <c r="C712" s="61"/>
      <c r="D712" s="78"/>
      <c r="E712" s="62"/>
      <c r="F712" s="57"/>
      <c r="G712" s="61"/>
      <c r="H712" s="57"/>
      <c r="I712" s="61"/>
      <c r="J712" s="57"/>
      <c r="K712" s="61"/>
      <c r="L712" s="61"/>
      <c r="M712" s="13" t="str">
        <f>IF(E712="","",IF(D712="音响技术初级",500,VLOOKUP(E712,认证费用【新】!$B$4:$C$15,2,0)))</f>
        <v/>
      </c>
      <c r="N712" s="13" t="e">
        <f>IF(#REF!="","",IF(#REF!="n",0,VLOOKUP(E712,认证费用【新】!$B$4:$C$15,3,0)))</f>
        <v>#REF!</v>
      </c>
      <c r="O712" s="13" t="str">
        <f t="shared" si="12"/>
        <v/>
      </c>
    </row>
    <row r="713" spans="1:15">
      <c r="A713" s="61"/>
      <c r="B713" s="61"/>
      <c r="C713" s="61"/>
      <c r="D713" s="78"/>
      <c r="E713" s="62"/>
      <c r="F713" s="57"/>
      <c r="G713" s="61"/>
      <c r="H713" s="57"/>
      <c r="I713" s="61"/>
      <c r="J713" s="57"/>
      <c r="K713" s="61"/>
      <c r="L713" s="61"/>
      <c r="M713" s="13" t="str">
        <f>IF(E713="","",IF(D713="音响技术初级",500,VLOOKUP(E713,认证费用【新】!$B$4:$C$15,2,0)))</f>
        <v/>
      </c>
      <c r="N713" s="13" t="e">
        <f>IF(#REF!="","",IF(#REF!="n",0,VLOOKUP(E713,认证费用【新】!$B$4:$C$15,3,0)))</f>
        <v>#REF!</v>
      </c>
      <c r="O713" s="13" t="str">
        <f t="shared" si="12"/>
        <v/>
      </c>
    </row>
    <row r="714" spans="1:15">
      <c r="A714" s="61"/>
      <c r="B714" s="61"/>
      <c r="C714" s="61"/>
      <c r="D714" s="78"/>
      <c r="E714" s="62"/>
      <c r="F714" s="57"/>
      <c r="G714" s="61"/>
      <c r="H714" s="57"/>
      <c r="I714" s="61"/>
      <c r="J714" s="57"/>
      <c r="K714" s="61"/>
      <c r="L714" s="61"/>
      <c r="M714" s="13" t="str">
        <f>IF(E714="","",IF(D714="音响技术初级",500,VLOOKUP(E714,认证费用【新】!$B$4:$C$15,2,0)))</f>
        <v/>
      </c>
      <c r="N714" s="13" t="e">
        <f>IF(#REF!="","",IF(#REF!="n",0,VLOOKUP(E714,认证费用【新】!$B$4:$C$15,3,0)))</f>
        <v>#REF!</v>
      </c>
      <c r="O714" s="13" t="str">
        <f t="shared" si="12"/>
        <v/>
      </c>
    </row>
    <row r="715" spans="1:15">
      <c r="A715" s="61"/>
      <c r="B715" s="61"/>
      <c r="C715" s="61"/>
      <c r="D715" s="78"/>
      <c r="E715" s="62"/>
      <c r="F715" s="57"/>
      <c r="G715" s="61"/>
      <c r="H715" s="57"/>
      <c r="I715" s="61"/>
      <c r="J715" s="57"/>
      <c r="K715" s="61"/>
      <c r="L715" s="61"/>
      <c r="M715" s="13" t="str">
        <f>IF(E715="","",IF(D715="音响技术初级",500,VLOOKUP(E715,认证费用【新】!$B$4:$C$15,2,0)))</f>
        <v/>
      </c>
      <c r="N715" s="13" t="e">
        <f>IF(#REF!="","",IF(#REF!="n",0,VLOOKUP(E715,认证费用【新】!$B$4:$C$15,3,0)))</f>
        <v>#REF!</v>
      </c>
      <c r="O715" s="13" t="str">
        <f t="shared" si="12"/>
        <v/>
      </c>
    </row>
    <row r="716" spans="1:15">
      <c r="A716" s="61"/>
      <c r="B716" s="61"/>
      <c r="C716" s="61"/>
      <c r="D716" s="78"/>
      <c r="E716" s="62"/>
      <c r="F716" s="57"/>
      <c r="G716" s="61"/>
      <c r="H716" s="57"/>
      <c r="I716" s="61"/>
      <c r="J716" s="57"/>
      <c r="K716" s="61"/>
      <c r="L716" s="61"/>
      <c r="M716" s="13" t="str">
        <f>IF(E716="","",IF(D716="音响技术初级",500,VLOOKUP(E716,认证费用【新】!$B$4:$C$15,2,0)))</f>
        <v/>
      </c>
      <c r="N716" s="13" t="e">
        <f>IF(#REF!="","",IF(#REF!="n",0,VLOOKUP(E716,认证费用【新】!$B$4:$C$15,3,0)))</f>
        <v>#REF!</v>
      </c>
      <c r="O716" s="13" t="str">
        <f t="shared" si="12"/>
        <v/>
      </c>
    </row>
    <row r="717" spans="1:15">
      <c r="A717" s="61"/>
      <c r="B717" s="61"/>
      <c r="C717" s="61"/>
      <c r="D717" s="78"/>
      <c r="E717" s="62"/>
      <c r="F717" s="57"/>
      <c r="G717" s="61"/>
      <c r="H717" s="57"/>
      <c r="I717" s="61"/>
      <c r="J717" s="57"/>
      <c r="K717" s="61"/>
      <c r="L717" s="61"/>
      <c r="M717" s="13" t="str">
        <f>IF(E717="","",IF(D717="音响技术初级",500,VLOOKUP(E717,认证费用【新】!$B$4:$C$15,2,0)))</f>
        <v/>
      </c>
      <c r="N717" s="13" t="e">
        <f>IF(#REF!="","",IF(#REF!="n",0,VLOOKUP(E717,认证费用【新】!$B$4:$C$15,3,0)))</f>
        <v>#REF!</v>
      </c>
      <c r="O717" s="13" t="str">
        <f t="shared" si="12"/>
        <v/>
      </c>
    </row>
    <row r="718" spans="1:15">
      <c r="A718" s="61"/>
      <c r="B718" s="61"/>
      <c r="C718" s="61"/>
      <c r="D718" s="78"/>
      <c r="E718" s="62"/>
      <c r="F718" s="57"/>
      <c r="G718" s="61"/>
      <c r="H718" s="57"/>
      <c r="I718" s="61"/>
      <c r="J718" s="57"/>
      <c r="K718" s="61"/>
      <c r="L718" s="61"/>
      <c r="M718" s="13" t="str">
        <f>IF(E718="","",IF(D718="音响技术初级",500,VLOOKUP(E718,认证费用【新】!$B$4:$C$15,2,0)))</f>
        <v/>
      </c>
      <c r="N718" s="13" t="e">
        <f>IF(#REF!="","",IF(#REF!="n",0,VLOOKUP(E718,认证费用【新】!$B$4:$C$15,3,0)))</f>
        <v>#REF!</v>
      </c>
      <c r="O718" s="13" t="str">
        <f t="shared" si="12"/>
        <v/>
      </c>
    </row>
    <row r="719" spans="1:15">
      <c r="A719" s="61"/>
      <c r="B719" s="61"/>
      <c r="C719" s="61"/>
      <c r="D719" s="78"/>
      <c r="E719" s="62"/>
      <c r="F719" s="57"/>
      <c r="G719" s="61"/>
      <c r="H719" s="57"/>
      <c r="I719" s="61"/>
      <c r="J719" s="57"/>
      <c r="K719" s="61"/>
      <c r="L719" s="61"/>
      <c r="M719" s="13" t="str">
        <f>IF(E719="","",IF(D719="音响技术初级",500,VLOOKUP(E719,认证费用【新】!$B$4:$C$15,2,0)))</f>
        <v/>
      </c>
      <c r="N719" s="13" t="e">
        <f>IF(#REF!="","",IF(#REF!="n",0,VLOOKUP(E719,认证费用【新】!$B$4:$C$15,3,0)))</f>
        <v>#REF!</v>
      </c>
      <c r="O719" s="13" t="str">
        <f t="shared" si="12"/>
        <v/>
      </c>
    </row>
    <row r="720" spans="1:15">
      <c r="A720" s="61"/>
      <c r="B720" s="61"/>
      <c r="C720" s="61"/>
      <c r="D720" s="78"/>
      <c r="E720" s="62"/>
      <c r="F720" s="57"/>
      <c r="G720" s="61"/>
      <c r="H720" s="57"/>
      <c r="I720" s="61"/>
      <c r="J720" s="57"/>
      <c r="K720" s="61"/>
      <c r="L720" s="61"/>
      <c r="M720" s="13" t="str">
        <f>IF(E720="","",IF(D720="音响技术初级",500,VLOOKUP(E720,认证费用【新】!$B$4:$C$15,2,0)))</f>
        <v/>
      </c>
      <c r="N720" s="13" t="e">
        <f>IF(#REF!="","",IF(#REF!="n",0,VLOOKUP(E720,认证费用【新】!$B$4:$C$15,3,0)))</f>
        <v>#REF!</v>
      </c>
      <c r="O720" s="13" t="str">
        <f t="shared" si="12"/>
        <v/>
      </c>
    </row>
    <row r="721" spans="1:15">
      <c r="A721" s="61"/>
      <c r="B721" s="61"/>
      <c r="C721" s="61"/>
      <c r="D721" s="78"/>
      <c r="E721" s="62"/>
      <c r="F721" s="57"/>
      <c r="G721" s="61"/>
      <c r="H721" s="57"/>
      <c r="I721" s="61"/>
      <c r="J721" s="57"/>
      <c r="K721" s="61"/>
      <c r="L721" s="61"/>
      <c r="M721" s="13" t="str">
        <f>IF(E721="","",IF(D721="音响技术初级",500,VLOOKUP(E721,认证费用【新】!$B$4:$C$15,2,0)))</f>
        <v/>
      </c>
      <c r="N721" s="13" t="e">
        <f>IF(#REF!="","",IF(#REF!="n",0,VLOOKUP(E721,认证费用【新】!$B$4:$C$15,3,0)))</f>
        <v>#REF!</v>
      </c>
      <c r="O721" s="13" t="str">
        <f t="shared" si="12"/>
        <v/>
      </c>
    </row>
    <row r="722" spans="1:15">
      <c r="A722" s="61"/>
      <c r="B722" s="61"/>
      <c r="C722" s="61"/>
      <c r="D722" s="78"/>
      <c r="E722" s="62"/>
      <c r="F722" s="57"/>
      <c r="G722" s="61"/>
      <c r="H722" s="57"/>
      <c r="I722" s="61"/>
      <c r="J722" s="57"/>
      <c r="K722" s="61"/>
      <c r="L722" s="61"/>
      <c r="M722" s="13" t="str">
        <f>IF(E722="","",IF(D722="音响技术初级",500,VLOOKUP(E722,认证费用【新】!$B$4:$C$15,2,0)))</f>
        <v/>
      </c>
      <c r="N722" s="13" t="e">
        <f>IF(#REF!="","",IF(#REF!="n",0,VLOOKUP(E722,认证费用【新】!$B$4:$C$15,3,0)))</f>
        <v>#REF!</v>
      </c>
      <c r="O722" s="13" t="str">
        <f t="shared" si="12"/>
        <v/>
      </c>
    </row>
    <row r="723" spans="1:15">
      <c r="A723" s="61"/>
      <c r="B723" s="61"/>
      <c r="C723" s="61"/>
      <c r="D723" s="78"/>
      <c r="E723" s="62"/>
      <c r="F723" s="57"/>
      <c r="G723" s="61"/>
      <c r="H723" s="57"/>
      <c r="I723" s="61"/>
      <c r="J723" s="57"/>
      <c r="K723" s="61"/>
      <c r="L723" s="61"/>
      <c r="M723" s="13" t="str">
        <f>IF(E723="","",IF(D723="音响技术初级",500,VLOOKUP(E723,认证费用【新】!$B$4:$C$15,2,0)))</f>
        <v/>
      </c>
      <c r="N723" s="13" t="e">
        <f>IF(#REF!="","",IF(#REF!="n",0,VLOOKUP(E723,认证费用【新】!$B$4:$C$15,3,0)))</f>
        <v>#REF!</v>
      </c>
      <c r="O723" s="13" t="str">
        <f t="shared" si="12"/>
        <v/>
      </c>
    </row>
    <row r="724" spans="1:15">
      <c r="A724" s="61"/>
      <c r="B724" s="61"/>
      <c r="C724" s="61"/>
      <c r="D724" s="78"/>
      <c r="E724" s="62"/>
      <c r="F724" s="57"/>
      <c r="G724" s="61"/>
      <c r="H724" s="57"/>
      <c r="I724" s="61"/>
      <c r="J724" s="57"/>
      <c r="K724" s="61"/>
      <c r="L724" s="61"/>
      <c r="M724" s="13" t="str">
        <f>IF(E724="","",IF(D724="音响技术初级",500,VLOOKUP(E724,认证费用【新】!$B$4:$C$15,2,0)))</f>
        <v/>
      </c>
      <c r="N724" s="13" t="e">
        <f>IF(#REF!="","",IF(#REF!="n",0,VLOOKUP(E724,认证费用【新】!$B$4:$C$15,3,0)))</f>
        <v>#REF!</v>
      </c>
      <c r="O724" s="13" t="str">
        <f t="shared" si="12"/>
        <v/>
      </c>
    </row>
    <row r="725" spans="1:15">
      <c r="A725" s="61"/>
      <c r="B725" s="61"/>
      <c r="C725" s="61"/>
      <c r="D725" s="78"/>
      <c r="E725" s="62"/>
      <c r="F725" s="57"/>
      <c r="G725" s="61"/>
      <c r="H725" s="57"/>
      <c r="I725" s="61"/>
      <c r="J725" s="57"/>
      <c r="K725" s="61"/>
      <c r="L725" s="61"/>
      <c r="M725" s="13" t="str">
        <f>IF(E725="","",IF(D725="音响技术初级",500,VLOOKUP(E725,认证费用【新】!$B$4:$C$15,2,0)))</f>
        <v/>
      </c>
      <c r="N725" s="13" t="e">
        <f>IF(#REF!="","",IF(#REF!="n",0,VLOOKUP(E725,认证费用【新】!$B$4:$C$15,3,0)))</f>
        <v>#REF!</v>
      </c>
      <c r="O725" s="13" t="str">
        <f t="shared" si="12"/>
        <v/>
      </c>
    </row>
    <row r="726" spans="1:15">
      <c r="A726" s="61"/>
      <c r="B726" s="61"/>
      <c r="C726" s="61"/>
      <c r="D726" s="78"/>
      <c r="E726" s="62"/>
      <c r="F726" s="57"/>
      <c r="G726" s="61"/>
      <c r="H726" s="57"/>
      <c r="I726" s="61"/>
      <c r="J726" s="57"/>
      <c r="K726" s="61"/>
      <c r="L726" s="61"/>
      <c r="M726" s="13" t="str">
        <f>IF(E726="","",IF(D726="音响技术初级",500,VLOOKUP(E726,认证费用【新】!$B$4:$C$15,2,0)))</f>
        <v/>
      </c>
      <c r="N726" s="13" t="e">
        <f>IF(#REF!="","",IF(#REF!="n",0,VLOOKUP(E726,认证费用【新】!$B$4:$C$15,3,0)))</f>
        <v>#REF!</v>
      </c>
      <c r="O726" s="13" t="str">
        <f t="shared" si="12"/>
        <v/>
      </c>
    </row>
    <row r="727" spans="1:15">
      <c r="A727" s="61"/>
      <c r="B727" s="61"/>
      <c r="C727" s="61"/>
      <c r="D727" s="78"/>
      <c r="E727" s="62"/>
      <c r="F727" s="57"/>
      <c r="G727" s="61"/>
      <c r="H727" s="57"/>
      <c r="I727" s="61"/>
      <c r="J727" s="57"/>
      <c r="K727" s="61"/>
      <c r="L727" s="61"/>
      <c r="M727" s="13" t="str">
        <f>IF(E727="","",IF(D727="音响技术初级",500,VLOOKUP(E727,认证费用【新】!$B$4:$C$15,2,0)))</f>
        <v/>
      </c>
      <c r="N727" s="13" t="e">
        <f>IF(#REF!="","",IF(#REF!="n",0,VLOOKUP(E727,认证费用【新】!$B$4:$C$15,3,0)))</f>
        <v>#REF!</v>
      </c>
      <c r="O727" s="13" t="str">
        <f t="shared" si="12"/>
        <v/>
      </c>
    </row>
    <row r="728" spans="1:15">
      <c r="A728" s="61"/>
      <c r="B728" s="61"/>
      <c r="C728" s="61"/>
      <c r="D728" s="78"/>
      <c r="E728" s="62"/>
      <c r="F728" s="57"/>
      <c r="G728" s="61"/>
      <c r="H728" s="57"/>
      <c r="I728" s="61"/>
      <c r="J728" s="57"/>
      <c r="K728" s="61"/>
      <c r="L728" s="61"/>
      <c r="M728" s="13" t="str">
        <f>IF(E728="","",IF(D728="音响技术初级",500,VLOOKUP(E728,认证费用【新】!$B$4:$C$15,2,0)))</f>
        <v/>
      </c>
      <c r="N728" s="13" t="e">
        <f>IF(#REF!="","",IF(#REF!="n",0,VLOOKUP(E728,认证费用【新】!$B$4:$C$15,3,0)))</f>
        <v>#REF!</v>
      </c>
      <c r="O728" s="13" t="str">
        <f t="shared" si="12"/>
        <v/>
      </c>
    </row>
    <row r="729" spans="1:15">
      <c r="A729" s="61"/>
      <c r="B729" s="61"/>
      <c r="C729" s="61"/>
      <c r="D729" s="78"/>
      <c r="E729" s="62"/>
      <c r="F729" s="57"/>
      <c r="G729" s="61"/>
      <c r="H729" s="57"/>
      <c r="I729" s="61"/>
      <c r="J729" s="57"/>
      <c r="K729" s="61"/>
      <c r="L729" s="61"/>
      <c r="M729" s="13" t="str">
        <f>IF(E729="","",IF(D729="音响技术初级",500,VLOOKUP(E729,认证费用【新】!$B$4:$C$15,2,0)))</f>
        <v/>
      </c>
      <c r="N729" s="13" t="e">
        <f>IF(#REF!="","",IF(#REF!="n",0,VLOOKUP(E729,认证费用【新】!$B$4:$C$15,3,0)))</f>
        <v>#REF!</v>
      </c>
      <c r="O729" s="13" t="str">
        <f t="shared" ref="O729:O792" si="13">IF(A729="","",M729+N729)</f>
        <v/>
      </c>
    </row>
    <row r="730" spans="1:15">
      <c r="A730" s="61"/>
      <c r="B730" s="61"/>
      <c r="C730" s="61"/>
      <c r="D730" s="78"/>
      <c r="E730" s="62"/>
      <c r="F730" s="57"/>
      <c r="G730" s="61"/>
      <c r="H730" s="57"/>
      <c r="I730" s="61"/>
      <c r="J730" s="57"/>
      <c r="K730" s="61"/>
      <c r="L730" s="61"/>
      <c r="M730" s="13" t="str">
        <f>IF(E730="","",IF(D730="音响技术初级",500,VLOOKUP(E730,认证费用【新】!$B$4:$C$15,2,0)))</f>
        <v/>
      </c>
      <c r="N730" s="13" t="e">
        <f>IF(#REF!="","",IF(#REF!="n",0,VLOOKUP(E730,认证费用【新】!$B$4:$C$15,3,0)))</f>
        <v>#REF!</v>
      </c>
      <c r="O730" s="13" t="str">
        <f t="shared" si="13"/>
        <v/>
      </c>
    </row>
    <row r="731" spans="1:15">
      <c r="A731" s="61"/>
      <c r="B731" s="61"/>
      <c r="C731" s="61"/>
      <c r="D731" s="78"/>
      <c r="E731" s="62"/>
      <c r="F731" s="57"/>
      <c r="G731" s="61"/>
      <c r="H731" s="57"/>
      <c r="I731" s="61"/>
      <c r="J731" s="57"/>
      <c r="K731" s="61"/>
      <c r="L731" s="61"/>
      <c r="M731" s="13" t="str">
        <f>IF(E731="","",IF(D731="音响技术初级",500,VLOOKUP(E731,认证费用【新】!$B$4:$C$15,2,0)))</f>
        <v/>
      </c>
      <c r="N731" s="13" t="e">
        <f>IF(#REF!="","",IF(#REF!="n",0,VLOOKUP(E731,认证费用【新】!$B$4:$C$15,3,0)))</f>
        <v>#REF!</v>
      </c>
      <c r="O731" s="13" t="str">
        <f t="shared" si="13"/>
        <v/>
      </c>
    </row>
    <row r="732" spans="1:15">
      <c r="A732" s="61"/>
      <c r="B732" s="61"/>
      <c r="C732" s="61"/>
      <c r="D732" s="78"/>
      <c r="E732" s="62"/>
      <c r="F732" s="57"/>
      <c r="G732" s="61"/>
      <c r="H732" s="57"/>
      <c r="I732" s="61"/>
      <c r="J732" s="57"/>
      <c r="K732" s="61"/>
      <c r="L732" s="61"/>
      <c r="M732" s="13" t="str">
        <f>IF(E732="","",IF(D732="音响技术初级",500,VLOOKUP(E732,认证费用【新】!$B$4:$C$15,2,0)))</f>
        <v/>
      </c>
      <c r="N732" s="13" t="e">
        <f>IF(#REF!="","",IF(#REF!="n",0,VLOOKUP(E732,认证费用【新】!$B$4:$C$15,3,0)))</f>
        <v>#REF!</v>
      </c>
      <c r="O732" s="13" t="str">
        <f t="shared" si="13"/>
        <v/>
      </c>
    </row>
    <row r="733" spans="1:15">
      <c r="A733" s="61"/>
      <c r="B733" s="61"/>
      <c r="C733" s="61"/>
      <c r="D733" s="78"/>
      <c r="E733" s="62"/>
      <c r="F733" s="57"/>
      <c r="G733" s="61"/>
      <c r="H733" s="57"/>
      <c r="I733" s="61"/>
      <c r="J733" s="57"/>
      <c r="K733" s="61"/>
      <c r="L733" s="61"/>
      <c r="M733" s="13" t="str">
        <f>IF(E733="","",IF(D733="音响技术初级",500,VLOOKUP(E733,认证费用【新】!$B$4:$C$15,2,0)))</f>
        <v/>
      </c>
      <c r="N733" s="13" t="e">
        <f>IF(#REF!="","",IF(#REF!="n",0,VLOOKUP(E733,认证费用【新】!$B$4:$C$15,3,0)))</f>
        <v>#REF!</v>
      </c>
      <c r="O733" s="13" t="str">
        <f t="shared" si="13"/>
        <v/>
      </c>
    </row>
    <row r="734" spans="1:15">
      <c r="A734" s="61"/>
      <c r="B734" s="61"/>
      <c r="C734" s="61"/>
      <c r="D734" s="78"/>
      <c r="E734" s="62"/>
      <c r="F734" s="57"/>
      <c r="G734" s="61"/>
      <c r="H734" s="57"/>
      <c r="I734" s="61"/>
      <c r="J734" s="57"/>
      <c r="K734" s="61"/>
      <c r="L734" s="61"/>
      <c r="M734" s="13" t="str">
        <f>IF(E734="","",IF(D734="音响技术初级",500,VLOOKUP(E734,认证费用【新】!$B$4:$C$15,2,0)))</f>
        <v/>
      </c>
      <c r="N734" s="13" t="e">
        <f>IF(#REF!="","",IF(#REF!="n",0,VLOOKUP(E734,认证费用【新】!$B$4:$C$15,3,0)))</f>
        <v>#REF!</v>
      </c>
      <c r="O734" s="13" t="str">
        <f t="shared" si="13"/>
        <v/>
      </c>
    </row>
    <row r="735" spans="1:15">
      <c r="A735" s="61"/>
      <c r="B735" s="61"/>
      <c r="C735" s="61"/>
      <c r="D735" s="78"/>
      <c r="E735" s="62"/>
      <c r="F735" s="57"/>
      <c r="G735" s="61"/>
      <c r="H735" s="57"/>
      <c r="I735" s="61"/>
      <c r="J735" s="57"/>
      <c r="K735" s="61"/>
      <c r="L735" s="61"/>
      <c r="M735" s="13" t="str">
        <f>IF(E735="","",IF(D735="音响技术初级",500,VLOOKUP(E735,认证费用【新】!$B$4:$C$15,2,0)))</f>
        <v/>
      </c>
      <c r="N735" s="13" t="e">
        <f>IF(#REF!="","",IF(#REF!="n",0,VLOOKUP(E735,认证费用【新】!$B$4:$C$15,3,0)))</f>
        <v>#REF!</v>
      </c>
      <c r="O735" s="13" t="str">
        <f t="shared" si="13"/>
        <v/>
      </c>
    </row>
    <row r="736" spans="1:15">
      <c r="A736" s="61"/>
      <c r="B736" s="61"/>
      <c r="C736" s="61"/>
      <c r="D736" s="78"/>
      <c r="E736" s="62"/>
      <c r="F736" s="57"/>
      <c r="G736" s="61"/>
      <c r="H736" s="57"/>
      <c r="I736" s="61"/>
      <c r="J736" s="57"/>
      <c r="K736" s="61"/>
      <c r="L736" s="61"/>
      <c r="M736" s="13" t="str">
        <f>IF(E736="","",IF(D736="音响技术初级",500,VLOOKUP(E736,认证费用【新】!$B$4:$C$15,2,0)))</f>
        <v/>
      </c>
      <c r="N736" s="13" t="e">
        <f>IF(#REF!="","",IF(#REF!="n",0,VLOOKUP(E736,认证费用【新】!$B$4:$C$15,3,0)))</f>
        <v>#REF!</v>
      </c>
      <c r="O736" s="13" t="str">
        <f t="shared" si="13"/>
        <v/>
      </c>
    </row>
    <row r="737" spans="1:15">
      <c r="A737" s="61"/>
      <c r="B737" s="61"/>
      <c r="C737" s="61"/>
      <c r="D737" s="78"/>
      <c r="E737" s="62"/>
      <c r="F737" s="57"/>
      <c r="G737" s="61"/>
      <c r="H737" s="57"/>
      <c r="I737" s="61"/>
      <c r="J737" s="57"/>
      <c r="K737" s="61"/>
      <c r="L737" s="61"/>
      <c r="M737" s="13" t="str">
        <f>IF(E737="","",IF(D737="音响技术初级",500,VLOOKUP(E737,认证费用【新】!$B$4:$C$15,2,0)))</f>
        <v/>
      </c>
      <c r="N737" s="13" t="e">
        <f>IF(#REF!="","",IF(#REF!="n",0,VLOOKUP(E737,认证费用【新】!$B$4:$C$15,3,0)))</f>
        <v>#REF!</v>
      </c>
      <c r="O737" s="13" t="str">
        <f t="shared" si="13"/>
        <v/>
      </c>
    </row>
    <row r="738" spans="1:15">
      <c r="A738" s="61"/>
      <c r="B738" s="61"/>
      <c r="C738" s="61"/>
      <c r="D738" s="78"/>
      <c r="E738" s="62"/>
      <c r="F738" s="57"/>
      <c r="G738" s="61"/>
      <c r="H738" s="57"/>
      <c r="I738" s="61"/>
      <c r="J738" s="57"/>
      <c r="K738" s="61"/>
      <c r="L738" s="61"/>
      <c r="M738" s="13" t="str">
        <f>IF(E738="","",IF(D738="音响技术初级",500,VLOOKUP(E738,认证费用【新】!$B$4:$C$15,2,0)))</f>
        <v/>
      </c>
      <c r="N738" s="13" t="e">
        <f>IF(#REF!="","",IF(#REF!="n",0,VLOOKUP(E738,认证费用【新】!$B$4:$C$15,3,0)))</f>
        <v>#REF!</v>
      </c>
      <c r="O738" s="13" t="str">
        <f t="shared" si="13"/>
        <v/>
      </c>
    </row>
    <row r="739" spans="1:15">
      <c r="A739" s="61"/>
      <c r="B739" s="61"/>
      <c r="C739" s="61"/>
      <c r="D739" s="78"/>
      <c r="E739" s="62"/>
      <c r="F739" s="57"/>
      <c r="G739" s="61"/>
      <c r="H739" s="57"/>
      <c r="I739" s="61"/>
      <c r="J739" s="57"/>
      <c r="K739" s="61"/>
      <c r="L739" s="61"/>
      <c r="M739" s="13" t="str">
        <f>IF(E739="","",IF(D739="音响技术初级",500,VLOOKUP(E739,认证费用【新】!$B$4:$C$15,2,0)))</f>
        <v/>
      </c>
      <c r="N739" s="13" t="e">
        <f>IF(#REF!="","",IF(#REF!="n",0,VLOOKUP(E739,认证费用【新】!$B$4:$C$15,3,0)))</f>
        <v>#REF!</v>
      </c>
      <c r="O739" s="13" t="str">
        <f t="shared" si="13"/>
        <v/>
      </c>
    </row>
    <row r="740" spans="1:15">
      <c r="A740" s="61"/>
      <c r="B740" s="61"/>
      <c r="C740" s="61"/>
      <c r="D740" s="78"/>
      <c r="E740" s="62"/>
      <c r="F740" s="57"/>
      <c r="G740" s="61"/>
      <c r="H740" s="57"/>
      <c r="I740" s="61"/>
      <c r="J740" s="57"/>
      <c r="K740" s="61"/>
      <c r="L740" s="61"/>
      <c r="M740" s="13" t="str">
        <f>IF(E740="","",IF(D740="音响技术初级",500,VLOOKUP(E740,认证费用【新】!$B$4:$C$15,2,0)))</f>
        <v/>
      </c>
      <c r="N740" s="13" t="e">
        <f>IF(#REF!="","",IF(#REF!="n",0,VLOOKUP(E740,认证费用【新】!$B$4:$C$15,3,0)))</f>
        <v>#REF!</v>
      </c>
      <c r="O740" s="13" t="str">
        <f t="shared" si="13"/>
        <v/>
      </c>
    </row>
    <row r="741" spans="1:15">
      <c r="A741" s="61"/>
      <c r="B741" s="61"/>
      <c r="C741" s="61"/>
      <c r="D741" s="78"/>
      <c r="E741" s="62"/>
      <c r="F741" s="57"/>
      <c r="G741" s="61"/>
      <c r="H741" s="57"/>
      <c r="I741" s="61"/>
      <c r="J741" s="57"/>
      <c r="K741" s="61"/>
      <c r="L741" s="61"/>
      <c r="M741" s="13" t="str">
        <f>IF(E741="","",IF(D741="音响技术初级",500,VLOOKUP(E741,认证费用【新】!$B$4:$C$15,2,0)))</f>
        <v/>
      </c>
      <c r="N741" s="13" t="e">
        <f>IF(#REF!="","",IF(#REF!="n",0,VLOOKUP(E741,认证费用【新】!$B$4:$C$15,3,0)))</f>
        <v>#REF!</v>
      </c>
      <c r="O741" s="13" t="str">
        <f t="shared" si="13"/>
        <v/>
      </c>
    </row>
    <row r="742" spans="1:15">
      <c r="A742" s="61"/>
      <c r="B742" s="61"/>
      <c r="C742" s="61"/>
      <c r="D742" s="78"/>
      <c r="E742" s="62"/>
      <c r="F742" s="57"/>
      <c r="G742" s="61"/>
      <c r="H742" s="57"/>
      <c r="I742" s="61"/>
      <c r="J742" s="57"/>
      <c r="K742" s="61"/>
      <c r="L742" s="61"/>
      <c r="M742" s="13" t="str">
        <f>IF(E742="","",IF(D742="音响技术初级",500,VLOOKUP(E742,认证费用【新】!$B$4:$C$15,2,0)))</f>
        <v/>
      </c>
      <c r="N742" s="13" t="e">
        <f>IF(#REF!="","",IF(#REF!="n",0,VLOOKUP(E742,认证费用【新】!$B$4:$C$15,3,0)))</f>
        <v>#REF!</v>
      </c>
      <c r="O742" s="13" t="str">
        <f t="shared" si="13"/>
        <v/>
      </c>
    </row>
    <row r="743" spans="1:15">
      <c r="A743" s="61"/>
      <c r="B743" s="61"/>
      <c r="C743" s="61"/>
      <c r="D743" s="78"/>
      <c r="E743" s="62"/>
      <c r="F743" s="57"/>
      <c r="G743" s="61"/>
      <c r="H743" s="57"/>
      <c r="I743" s="61"/>
      <c r="J743" s="57"/>
      <c r="K743" s="61"/>
      <c r="L743" s="61"/>
      <c r="M743" s="13" t="str">
        <f>IF(E743="","",IF(D743="音响技术初级",500,VLOOKUP(E743,认证费用【新】!$B$4:$C$15,2,0)))</f>
        <v/>
      </c>
      <c r="N743" s="13" t="e">
        <f>IF(#REF!="","",IF(#REF!="n",0,VLOOKUP(E743,认证费用【新】!$B$4:$C$15,3,0)))</f>
        <v>#REF!</v>
      </c>
      <c r="O743" s="13" t="str">
        <f t="shared" si="13"/>
        <v/>
      </c>
    </row>
    <row r="744" spans="1:15">
      <c r="A744" s="61"/>
      <c r="B744" s="61"/>
      <c r="C744" s="61"/>
      <c r="D744" s="78"/>
      <c r="E744" s="62"/>
      <c r="F744" s="57"/>
      <c r="G744" s="61"/>
      <c r="H744" s="57"/>
      <c r="I744" s="61"/>
      <c r="J744" s="57"/>
      <c r="K744" s="61"/>
      <c r="L744" s="61"/>
      <c r="M744" s="13" t="str">
        <f>IF(E744="","",IF(D744="音响技术初级",500,VLOOKUP(E744,认证费用【新】!$B$4:$C$15,2,0)))</f>
        <v/>
      </c>
      <c r="N744" s="13" t="e">
        <f>IF(#REF!="","",IF(#REF!="n",0,VLOOKUP(E744,认证费用【新】!$B$4:$C$15,3,0)))</f>
        <v>#REF!</v>
      </c>
      <c r="O744" s="13" t="str">
        <f t="shared" si="13"/>
        <v/>
      </c>
    </row>
    <row r="745" spans="1:15">
      <c r="A745" s="61"/>
      <c r="B745" s="61"/>
      <c r="C745" s="61"/>
      <c r="D745" s="78"/>
      <c r="E745" s="62"/>
      <c r="F745" s="57"/>
      <c r="G745" s="61"/>
      <c r="H745" s="57"/>
      <c r="I745" s="61"/>
      <c r="J745" s="57"/>
      <c r="K745" s="61"/>
      <c r="L745" s="61"/>
      <c r="M745" s="13" t="str">
        <f>IF(E745="","",IF(D745="音响技术初级",500,VLOOKUP(E745,认证费用【新】!$B$4:$C$15,2,0)))</f>
        <v/>
      </c>
      <c r="N745" s="13" t="e">
        <f>IF(#REF!="","",IF(#REF!="n",0,VLOOKUP(E745,认证费用【新】!$B$4:$C$15,3,0)))</f>
        <v>#REF!</v>
      </c>
      <c r="O745" s="13" t="str">
        <f t="shared" si="13"/>
        <v/>
      </c>
    </row>
    <row r="746" spans="1:15">
      <c r="A746" s="61"/>
      <c r="B746" s="61"/>
      <c r="C746" s="61"/>
      <c r="D746" s="78"/>
      <c r="E746" s="62"/>
      <c r="F746" s="57"/>
      <c r="G746" s="61"/>
      <c r="H746" s="57"/>
      <c r="I746" s="61"/>
      <c r="J746" s="57"/>
      <c r="K746" s="61"/>
      <c r="L746" s="61"/>
      <c r="M746" s="13" t="str">
        <f>IF(E746="","",IF(D746="音响技术初级",500,VLOOKUP(E746,认证费用【新】!$B$4:$C$15,2,0)))</f>
        <v/>
      </c>
      <c r="N746" s="13" t="e">
        <f>IF(#REF!="","",IF(#REF!="n",0,VLOOKUP(E746,认证费用【新】!$B$4:$C$15,3,0)))</f>
        <v>#REF!</v>
      </c>
      <c r="O746" s="13" t="str">
        <f t="shared" si="13"/>
        <v/>
      </c>
    </row>
    <row r="747" spans="1:15">
      <c r="A747" s="61"/>
      <c r="B747" s="61"/>
      <c r="C747" s="61"/>
      <c r="D747" s="78"/>
      <c r="E747" s="62"/>
      <c r="F747" s="57"/>
      <c r="G747" s="61"/>
      <c r="H747" s="57"/>
      <c r="I747" s="61"/>
      <c r="J747" s="57"/>
      <c r="K747" s="61"/>
      <c r="L747" s="61"/>
      <c r="M747" s="13" t="str">
        <f>IF(E747="","",IF(D747="音响技术初级",500,VLOOKUP(E747,认证费用【新】!$B$4:$C$15,2,0)))</f>
        <v/>
      </c>
      <c r="N747" s="13" t="e">
        <f>IF(#REF!="","",IF(#REF!="n",0,VLOOKUP(E747,认证费用【新】!$B$4:$C$15,3,0)))</f>
        <v>#REF!</v>
      </c>
      <c r="O747" s="13" t="str">
        <f t="shared" si="13"/>
        <v/>
      </c>
    </row>
    <row r="748" spans="1:15">
      <c r="A748" s="61"/>
      <c r="B748" s="61"/>
      <c r="C748" s="61"/>
      <c r="D748" s="78"/>
      <c r="E748" s="62"/>
      <c r="F748" s="57"/>
      <c r="G748" s="61"/>
      <c r="H748" s="57"/>
      <c r="I748" s="61"/>
      <c r="J748" s="57"/>
      <c r="K748" s="61"/>
      <c r="L748" s="61"/>
      <c r="M748" s="13" t="str">
        <f>IF(E748="","",IF(D748="音响技术初级",500,VLOOKUP(E748,认证费用【新】!$B$4:$C$15,2,0)))</f>
        <v/>
      </c>
      <c r="N748" s="13" t="e">
        <f>IF(#REF!="","",IF(#REF!="n",0,VLOOKUP(E748,认证费用【新】!$B$4:$C$15,3,0)))</f>
        <v>#REF!</v>
      </c>
      <c r="O748" s="13" t="str">
        <f t="shared" si="13"/>
        <v/>
      </c>
    </row>
    <row r="749" spans="1:15">
      <c r="A749" s="61"/>
      <c r="B749" s="61"/>
      <c r="C749" s="61"/>
      <c r="D749" s="78"/>
      <c r="E749" s="62"/>
      <c r="F749" s="57"/>
      <c r="G749" s="61"/>
      <c r="H749" s="57"/>
      <c r="I749" s="61"/>
      <c r="J749" s="57"/>
      <c r="K749" s="61"/>
      <c r="L749" s="61"/>
      <c r="M749" s="13" t="str">
        <f>IF(E749="","",IF(D749="音响技术初级",500,VLOOKUP(E749,认证费用【新】!$B$4:$C$15,2,0)))</f>
        <v/>
      </c>
      <c r="N749" s="13" t="e">
        <f>IF(#REF!="","",IF(#REF!="n",0,VLOOKUP(E749,认证费用【新】!$B$4:$C$15,3,0)))</f>
        <v>#REF!</v>
      </c>
      <c r="O749" s="13" t="str">
        <f t="shared" si="13"/>
        <v/>
      </c>
    </row>
    <row r="750" spans="1:15">
      <c r="A750" s="61"/>
      <c r="B750" s="61"/>
      <c r="C750" s="61"/>
      <c r="D750" s="78"/>
      <c r="E750" s="62"/>
      <c r="F750" s="57"/>
      <c r="G750" s="61"/>
      <c r="H750" s="57"/>
      <c r="I750" s="61"/>
      <c r="J750" s="57"/>
      <c r="K750" s="61"/>
      <c r="L750" s="61"/>
      <c r="M750" s="13" t="str">
        <f>IF(E750="","",IF(D750="音响技术初级",500,VLOOKUP(E750,认证费用【新】!$B$4:$C$15,2,0)))</f>
        <v/>
      </c>
      <c r="N750" s="13" t="e">
        <f>IF(#REF!="","",IF(#REF!="n",0,VLOOKUP(E750,认证费用【新】!$B$4:$C$15,3,0)))</f>
        <v>#REF!</v>
      </c>
      <c r="O750" s="13" t="str">
        <f t="shared" si="13"/>
        <v/>
      </c>
    </row>
    <row r="751" spans="1:15">
      <c r="A751" s="61"/>
      <c r="B751" s="61"/>
      <c r="C751" s="61"/>
      <c r="D751" s="78"/>
      <c r="E751" s="62"/>
      <c r="F751" s="57"/>
      <c r="G751" s="61"/>
      <c r="H751" s="57"/>
      <c r="I751" s="61"/>
      <c r="J751" s="57"/>
      <c r="K751" s="61"/>
      <c r="L751" s="61"/>
      <c r="M751" s="13" t="str">
        <f>IF(E751="","",IF(D751="音响技术初级",500,VLOOKUP(E751,认证费用【新】!$B$4:$C$15,2,0)))</f>
        <v/>
      </c>
      <c r="N751" s="13" t="e">
        <f>IF(#REF!="","",IF(#REF!="n",0,VLOOKUP(E751,认证费用【新】!$B$4:$C$15,3,0)))</f>
        <v>#REF!</v>
      </c>
      <c r="O751" s="13" t="str">
        <f t="shared" si="13"/>
        <v/>
      </c>
    </row>
    <row r="752" spans="1:15">
      <c r="A752" s="61"/>
      <c r="B752" s="61"/>
      <c r="C752" s="61"/>
      <c r="D752" s="78"/>
      <c r="E752" s="62"/>
      <c r="F752" s="57"/>
      <c r="G752" s="61"/>
      <c r="H752" s="57"/>
      <c r="I752" s="61"/>
      <c r="J752" s="57"/>
      <c r="K752" s="61"/>
      <c r="L752" s="61"/>
      <c r="M752" s="13" t="str">
        <f>IF(E752="","",IF(D752="音响技术初级",500,VLOOKUP(E752,认证费用【新】!$B$4:$C$15,2,0)))</f>
        <v/>
      </c>
      <c r="N752" s="13" t="e">
        <f>IF(#REF!="","",IF(#REF!="n",0,VLOOKUP(E752,认证费用【新】!$B$4:$C$15,3,0)))</f>
        <v>#REF!</v>
      </c>
      <c r="O752" s="13" t="str">
        <f t="shared" si="13"/>
        <v/>
      </c>
    </row>
    <row r="753" spans="1:15">
      <c r="A753" s="61"/>
      <c r="B753" s="61"/>
      <c r="C753" s="61"/>
      <c r="D753" s="78"/>
      <c r="E753" s="62"/>
      <c r="F753" s="57"/>
      <c r="G753" s="61"/>
      <c r="H753" s="57"/>
      <c r="I753" s="61"/>
      <c r="J753" s="57"/>
      <c r="K753" s="61"/>
      <c r="L753" s="61"/>
      <c r="M753" s="13" t="str">
        <f>IF(E753="","",IF(D753="音响技术初级",500,VLOOKUP(E753,认证费用【新】!$B$4:$C$15,2,0)))</f>
        <v/>
      </c>
      <c r="N753" s="13" t="e">
        <f>IF(#REF!="","",IF(#REF!="n",0,VLOOKUP(E753,认证费用【新】!$B$4:$C$15,3,0)))</f>
        <v>#REF!</v>
      </c>
      <c r="O753" s="13" t="str">
        <f t="shared" si="13"/>
        <v/>
      </c>
    </row>
    <row r="754" spans="1:15">
      <c r="A754" s="61"/>
      <c r="B754" s="61"/>
      <c r="C754" s="61"/>
      <c r="D754" s="78"/>
      <c r="E754" s="62"/>
      <c r="F754" s="57"/>
      <c r="G754" s="61"/>
      <c r="H754" s="57"/>
      <c r="I754" s="61"/>
      <c r="J754" s="57"/>
      <c r="K754" s="61"/>
      <c r="L754" s="61"/>
      <c r="M754" s="13" t="str">
        <f>IF(E754="","",IF(D754="音响技术初级",500,VLOOKUP(E754,认证费用【新】!$B$4:$C$15,2,0)))</f>
        <v/>
      </c>
      <c r="N754" s="13" t="e">
        <f>IF(#REF!="","",IF(#REF!="n",0,VLOOKUP(E754,认证费用【新】!$B$4:$C$15,3,0)))</f>
        <v>#REF!</v>
      </c>
      <c r="O754" s="13" t="str">
        <f t="shared" si="13"/>
        <v/>
      </c>
    </row>
    <row r="755" spans="1:15">
      <c r="A755" s="61"/>
      <c r="B755" s="61"/>
      <c r="C755" s="61"/>
      <c r="D755" s="78"/>
      <c r="E755" s="62"/>
      <c r="F755" s="57"/>
      <c r="G755" s="61"/>
      <c r="H755" s="57"/>
      <c r="I755" s="61"/>
      <c r="J755" s="57"/>
      <c r="K755" s="61"/>
      <c r="L755" s="61"/>
      <c r="M755" s="13" t="str">
        <f>IF(E755="","",IF(D755="音响技术初级",500,VLOOKUP(E755,认证费用【新】!$B$4:$C$15,2,0)))</f>
        <v/>
      </c>
      <c r="N755" s="13" t="e">
        <f>IF(#REF!="","",IF(#REF!="n",0,VLOOKUP(E755,认证费用【新】!$B$4:$C$15,3,0)))</f>
        <v>#REF!</v>
      </c>
      <c r="O755" s="13" t="str">
        <f t="shared" si="13"/>
        <v/>
      </c>
    </row>
    <row r="756" spans="1:15">
      <c r="A756" s="61"/>
      <c r="B756" s="61"/>
      <c r="C756" s="61"/>
      <c r="D756" s="78"/>
      <c r="E756" s="62"/>
      <c r="F756" s="57"/>
      <c r="G756" s="61"/>
      <c r="H756" s="57"/>
      <c r="I756" s="61"/>
      <c r="J756" s="57"/>
      <c r="K756" s="61"/>
      <c r="L756" s="61"/>
      <c r="M756" s="13" t="str">
        <f>IF(E756="","",IF(D756="音响技术初级",500,VLOOKUP(E756,认证费用【新】!$B$4:$C$15,2,0)))</f>
        <v/>
      </c>
      <c r="N756" s="13" t="e">
        <f>IF(#REF!="","",IF(#REF!="n",0,VLOOKUP(E756,认证费用【新】!$B$4:$C$15,3,0)))</f>
        <v>#REF!</v>
      </c>
      <c r="O756" s="13" t="str">
        <f t="shared" si="13"/>
        <v/>
      </c>
    </row>
    <row r="757" spans="1:15">
      <c r="A757" s="61"/>
      <c r="B757" s="61"/>
      <c r="C757" s="61"/>
      <c r="D757" s="78"/>
      <c r="E757" s="62"/>
      <c r="F757" s="57"/>
      <c r="G757" s="61"/>
      <c r="H757" s="57"/>
      <c r="I757" s="61"/>
      <c r="J757" s="57"/>
      <c r="K757" s="61"/>
      <c r="L757" s="61"/>
      <c r="M757" s="13" t="str">
        <f>IF(E757="","",IF(D757="音响技术初级",500,VLOOKUP(E757,认证费用【新】!$B$4:$C$15,2,0)))</f>
        <v/>
      </c>
      <c r="N757" s="13" t="e">
        <f>IF(#REF!="","",IF(#REF!="n",0,VLOOKUP(E757,认证费用【新】!$B$4:$C$15,3,0)))</f>
        <v>#REF!</v>
      </c>
      <c r="O757" s="13" t="str">
        <f t="shared" si="13"/>
        <v/>
      </c>
    </row>
    <row r="758" spans="1:15">
      <c r="A758" s="61"/>
      <c r="B758" s="61"/>
      <c r="C758" s="61"/>
      <c r="D758" s="78"/>
      <c r="E758" s="62"/>
      <c r="F758" s="57"/>
      <c r="G758" s="61"/>
      <c r="H758" s="57"/>
      <c r="I758" s="61"/>
      <c r="J758" s="57"/>
      <c r="K758" s="61"/>
      <c r="L758" s="61"/>
      <c r="M758" s="13" t="str">
        <f>IF(E758="","",IF(D758="音响技术初级",500,VLOOKUP(E758,认证费用【新】!$B$4:$C$15,2,0)))</f>
        <v/>
      </c>
      <c r="N758" s="13" t="e">
        <f>IF(#REF!="","",IF(#REF!="n",0,VLOOKUP(E758,认证费用【新】!$B$4:$C$15,3,0)))</f>
        <v>#REF!</v>
      </c>
      <c r="O758" s="13" t="str">
        <f t="shared" si="13"/>
        <v/>
      </c>
    </row>
    <row r="759" spans="1:15">
      <c r="A759" s="61"/>
      <c r="B759" s="61"/>
      <c r="C759" s="61"/>
      <c r="D759" s="78"/>
      <c r="E759" s="62"/>
      <c r="F759" s="57"/>
      <c r="G759" s="61"/>
      <c r="H759" s="57"/>
      <c r="I759" s="61"/>
      <c r="J759" s="57"/>
      <c r="K759" s="61"/>
      <c r="L759" s="61"/>
      <c r="M759" s="13" t="str">
        <f>IF(E759="","",IF(D759="音响技术初级",500,VLOOKUP(E759,认证费用【新】!$B$4:$C$15,2,0)))</f>
        <v/>
      </c>
      <c r="N759" s="13" t="e">
        <f>IF(#REF!="","",IF(#REF!="n",0,VLOOKUP(E759,认证费用【新】!$B$4:$C$15,3,0)))</f>
        <v>#REF!</v>
      </c>
      <c r="O759" s="13" t="str">
        <f t="shared" si="13"/>
        <v/>
      </c>
    </row>
    <row r="760" spans="1:15">
      <c r="A760" s="61"/>
      <c r="B760" s="61"/>
      <c r="C760" s="61"/>
      <c r="D760" s="78"/>
      <c r="E760" s="62"/>
      <c r="F760" s="57"/>
      <c r="G760" s="61"/>
      <c r="H760" s="57"/>
      <c r="I760" s="61"/>
      <c r="J760" s="57"/>
      <c r="K760" s="61"/>
      <c r="L760" s="61"/>
      <c r="M760" s="13" t="str">
        <f>IF(E760="","",IF(D760="音响技术初级",500,VLOOKUP(E760,认证费用【新】!$B$4:$C$15,2,0)))</f>
        <v/>
      </c>
      <c r="N760" s="13" t="e">
        <f>IF(#REF!="","",IF(#REF!="n",0,VLOOKUP(E760,认证费用【新】!$B$4:$C$15,3,0)))</f>
        <v>#REF!</v>
      </c>
      <c r="O760" s="13" t="str">
        <f t="shared" si="13"/>
        <v/>
      </c>
    </row>
    <row r="761" spans="1:15">
      <c r="A761" s="61"/>
      <c r="B761" s="61"/>
      <c r="C761" s="61"/>
      <c r="D761" s="78"/>
      <c r="E761" s="62"/>
      <c r="F761" s="57"/>
      <c r="G761" s="61"/>
      <c r="H761" s="57"/>
      <c r="I761" s="61"/>
      <c r="J761" s="57"/>
      <c r="K761" s="61"/>
      <c r="L761" s="61"/>
      <c r="M761" s="13" t="str">
        <f>IF(E761="","",IF(D761="音响技术初级",500,VLOOKUP(E761,认证费用【新】!$B$4:$C$15,2,0)))</f>
        <v/>
      </c>
      <c r="N761" s="13" t="e">
        <f>IF(#REF!="","",IF(#REF!="n",0,VLOOKUP(E761,认证费用【新】!$B$4:$C$15,3,0)))</f>
        <v>#REF!</v>
      </c>
      <c r="O761" s="13" t="str">
        <f t="shared" si="13"/>
        <v/>
      </c>
    </row>
    <row r="762" spans="1:15">
      <c r="A762" s="61"/>
      <c r="B762" s="61"/>
      <c r="C762" s="61"/>
      <c r="D762" s="78"/>
      <c r="E762" s="62"/>
      <c r="F762" s="57"/>
      <c r="G762" s="61"/>
      <c r="H762" s="57"/>
      <c r="I762" s="61"/>
      <c r="J762" s="57"/>
      <c r="K762" s="61"/>
      <c r="L762" s="61"/>
      <c r="M762" s="13" t="str">
        <f>IF(E762="","",IF(D762="音响技术初级",500,VLOOKUP(E762,认证费用【新】!$B$4:$C$15,2,0)))</f>
        <v/>
      </c>
      <c r="N762" s="13" t="e">
        <f>IF(#REF!="","",IF(#REF!="n",0,VLOOKUP(E762,认证费用【新】!$B$4:$C$15,3,0)))</f>
        <v>#REF!</v>
      </c>
      <c r="O762" s="13" t="str">
        <f t="shared" si="13"/>
        <v/>
      </c>
    </row>
    <row r="763" spans="1:15">
      <c r="A763" s="61"/>
      <c r="B763" s="61"/>
      <c r="C763" s="61"/>
      <c r="D763" s="78"/>
      <c r="E763" s="62"/>
      <c r="F763" s="57"/>
      <c r="G763" s="61"/>
      <c r="H763" s="57"/>
      <c r="I763" s="61"/>
      <c r="J763" s="57"/>
      <c r="K763" s="61"/>
      <c r="L763" s="61"/>
      <c r="M763" s="13" t="str">
        <f>IF(E763="","",IF(D763="音响技术初级",500,VLOOKUP(E763,认证费用【新】!$B$4:$C$15,2,0)))</f>
        <v/>
      </c>
      <c r="N763" s="13" t="e">
        <f>IF(#REF!="","",IF(#REF!="n",0,VLOOKUP(E763,认证费用【新】!$B$4:$C$15,3,0)))</f>
        <v>#REF!</v>
      </c>
      <c r="O763" s="13" t="str">
        <f t="shared" si="13"/>
        <v/>
      </c>
    </row>
    <row r="764" spans="1:15">
      <c r="A764" s="61"/>
      <c r="B764" s="61"/>
      <c r="C764" s="61"/>
      <c r="D764" s="78"/>
      <c r="E764" s="62"/>
      <c r="F764" s="57"/>
      <c r="G764" s="61"/>
      <c r="H764" s="57"/>
      <c r="I764" s="61"/>
      <c r="J764" s="57"/>
      <c r="K764" s="61"/>
      <c r="L764" s="61"/>
      <c r="M764" s="13" t="str">
        <f>IF(E764="","",IF(D764="音响技术初级",500,VLOOKUP(E764,认证费用【新】!$B$4:$C$15,2,0)))</f>
        <v/>
      </c>
      <c r="N764" s="13" t="e">
        <f>IF(#REF!="","",IF(#REF!="n",0,VLOOKUP(E764,认证费用【新】!$B$4:$C$15,3,0)))</f>
        <v>#REF!</v>
      </c>
      <c r="O764" s="13" t="str">
        <f t="shared" si="13"/>
        <v/>
      </c>
    </row>
    <row r="765" spans="1:15">
      <c r="A765" s="61"/>
      <c r="B765" s="61"/>
      <c r="C765" s="61"/>
      <c r="D765" s="78"/>
      <c r="E765" s="62"/>
      <c r="F765" s="57"/>
      <c r="G765" s="61"/>
      <c r="H765" s="57"/>
      <c r="I765" s="61"/>
      <c r="J765" s="57"/>
      <c r="K765" s="61"/>
      <c r="L765" s="61"/>
      <c r="M765" s="13" t="str">
        <f>IF(E765="","",IF(D765="音响技术初级",500,VLOOKUP(E765,认证费用【新】!$B$4:$C$15,2,0)))</f>
        <v/>
      </c>
      <c r="N765" s="13" t="e">
        <f>IF(#REF!="","",IF(#REF!="n",0,VLOOKUP(E765,认证费用【新】!$B$4:$C$15,3,0)))</f>
        <v>#REF!</v>
      </c>
      <c r="O765" s="13" t="str">
        <f t="shared" si="13"/>
        <v/>
      </c>
    </row>
    <row r="766" spans="1:15">
      <c r="A766" s="61"/>
      <c r="B766" s="61"/>
      <c r="C766" s="61"/>
      <c r="D766" s="78"/>
      <c r="E766" s="62"/>
      <c r="F766" s="57"/>
      <c r="G766" s="61"/>
      <c r="H766" s="57"/>
      <c r="I766" s="61"/>
      <c r="J766" s="57"/>
      <c r="K766" s="61"/>
      <c r="L766" s="61"/>
      <c r="M766" s="13" t="str">
        <f>IF(E766="","",IF(D766="音响技术初级",500,VLOOKUP(E766,认证费用【新】!$B$4:$C$15,2,0)))</f>
        <v/>
      </c>
      <c r="N766" s="13" t="e">
        <f>IF(#REF!="","",IF(#REF!="n",0,VLOOKUP(E766,认证费用【新】!$B$4:$C$15,3,0)))</f>
        <v>#REF!</v>
      </c>
      <c r="O766" s="13" t="str">
        <f t="shared" si="13"/>
        <v/>
      </c>
    </row>
    <row r="767" spans="1:15">
      <c r="A767" s="61"/>
      <c r="B767" s="61"/>
      <c r="C767" s="61"/>
      <c r="D767" s="78"/>
      <c r="E767" s="62"/>
      <c r="F767" s="57"/>
      <c r="G767" s="61"/>
      <c r="H767" s="57"/>
      <c r="I767" s="61"/>
      <c r="J767" s="57"/>
      <c r="K767" s="61"/>
      <c r="L767" s="61"/>
      <c r="M767" s="13" t="str">
        <f>IF(E767="","",IF(D767="音响技术初级",500,VLOOKUP(E767,认证费用【新】!$B$4:$C$15,2,0)))</f>
        <v/>
      </c>
      <c r="N767" s="13" t="e">
        <f>IF(#REF!="","",IF(#REF!="n",0,VLOOKUP(E767,认证费用【新】!$B$4:$C$15,3,0)))</f>
        <v>#REF!</v>
      </c>
      <c r="O767" s="13" t="str">
        <f t="shared" si="13"/>
        <v/>
      </c>
    </row>
    <row r="768" spans="1:15">
      <c r="A768" s="61"/>
      <c r="B768" s="61"/>
      <c r="C768" s="61"/>
      <c r="D768" s="78"/>
      <c r="E768" s="62"/>
      <c r="F768" s="57"/>
      <c r="G768" s="61"/>
      <c r="H768" s="57"/>
      <c r="I768" s="61"/>
      <c r="J768" s="57"/>
      <c r="K768" s="61"/>
      <c r="L768" s="61"/>
      <c r="M768" s="13" t="str">
        <f>IF(E768="","",IF(D768="音响技术初级",500,VLOOKUP(E768,认证费用【新】!$B$4:$C$15,2,0)))</f>
        <v/>
      </c>
      <c r="N768" s="13" t="e">
        <f>IF(#REF!="","",IF(#REF!="n",0,VLOOKUP(E768,认证费用【新】!$B$4:$C$15,3,0)))</f>
        <v>#REF!</v>
      </c>
      <c r="O768" s="13" t="str">
        <f t="shared" si="13"/>
        <v/>
      </c>
    </row>
    <row r="769" spans="1:15">
      <c r="A769" s="61"/>
      <c r="B769" s="61"/>
      <c r="C769" s="61"/>
      <c r="D769" s="78"/>
      <c r="E769" s="62"/>
      <c r="F769" s="57"/>
      <c r="G769" s="61"/>
      <c r="H769" s="57"/>
      <c r="I769" s="61"/>
      <c r="J769" s="57"/>
      <c r="K769" s="61"/>
      <c r="L769" s="61"/>
      <c r="M769" s="13" t="str">
        <f>IF(E769="","",IF(D769="音响技术初级",500,VLOOKUP(E769,认证费用【新】!$B$4:$C$15,2,0)))</f>
        <v/>
      </c>
      <c r="N769" s="13" t="e">
        <f>IF(#REF!="","",IF(#REF!="n",0,VLOOKUP(E769,认证费用【新】!$B$4:$C$15,3,0)))</f>
        <v>#REF!</v>
      </c>
      <c r="O769" s="13" t="str">
        <f t="shared" si="13"/>
        <v/>
      </c>
    </row>
    <row r="770" spans="1:15">
      <c r="A770" s="61"/>
      <c r="B770" s="61"/>
      <c r="C770" s="61"/>
      <c r="D770" s="78"/>
      <c r="E770" s="62"/>
      <c r="F770" s="57"/>
      <c r="G770" s="61"/>
      <c r="H770" s="57"/>
      <c r="I770" s="61"/>
      <c r="J770" s="57"/>
      <c r="K770" s="61"/>
      <c r="L770" s="61"/>
      <c r="M770" s="13" t="str">
        <f>IF(E770="","",IF(D770="音响技术初级",500,VLOOKUP(E770,认证费用【新】!$B$4:$C$15,2,0)))</f>
        <v/>
      </c>
      <c r="N770" s="13" t="e">
        <f>IF(#REF!="","",IF(#REF!="n",0,VLOOKUP(E770,认证费用【新】!$B$4:$C$15,3,0)))</f>
        <v>#REF!</v>
      </c>
      <c r="O770" s="13" t="str">
        <f t="shared" si="13"/>
        <v/>
      </c>
    </row>
    <row r="771" spans="1:15">
      <c r="A771" s="61"/>
      <c r="B771" s="61"/>
      <c r="C771" s="61"/>
      <c r="D771" s="78"/>
      <c r="E771" s="62"/>
      <c r="F771" s="57"/>
      <c r="G771" s="61"/>
      <c r="H771" s="57"/>
      <c r="I771" s="61"/>
      <c r="J771" s="57"/>
      <c r="K771" s="61"/>
      <c r="L771" s="61"/>
      <c r="M771" s="13" t="str">
        <f>IF(E771="","",IF(D771="音响技术初级",500,VLOOKUP(E771,认证费用【新】!$B$4:$C$15,2,0)))</f>
        <v/>
      </c>
      <c r="N771" s="13" t="e">
        <f>IF(#REF!="","",IF(#REF!="n",0,VLOOKUP(E771,认证费用【新】!$B$4:$C$15,3,0)))</f>
        <v>#REF!</v>
      </c>
      <c r="O771" s="13" t="str">
        <f t="shared" si="13"/>
        <v/>
      </c>
    </row>
    <row r="772" spans="1:15">
      <c r="A772" s="61"/>
      <c r="B772" s="61"/>
      <c r="C772" s="61"/>
      <c r="D772" s="78"/>
      <c r="E772" s="62"/>
      <c r="F772" s="57"/>
      <c r="G772" s="61"/>
      <c r="H772" s="57"/>
      <c r="I772" s="61"/>
      <c r="J772" s="57"/>
      <c r="K772" s="61"/>
      <c r="L772" s="61"/>
      <c r="M772" s="13" t="str">
        <f>IF(E772="","",IF(D772="音响技术初级",500,VLOOKUP(E772,认证费用【新】!$B$4:$C$15,2,0)))</f>
        <v/>
      </c>
      <c r="N772" s="13" t="e">
        <f>IF(#REF!="","",IF(#REF!="n",0,VLOOKUP(E772,认证费用【新】!$B$4:$C$15,3,0)))</f>
        <v>#REF!</v>
      </c>
      <c r="O772" s="13" t="str">
        <f t="shared" si="13"/>
        <v/>
      </c>
    </row>
    <row r="773" spans="1:15">
      <c r="A773" s="61"/>
      <c r="B773" s="61"/>
      <c r="C773" s="61"/>
      <c r="D773" s="78"/>
      <c r="E773" s="62"/>
      <c r="F773" s="57"/>
      <c r="G773" s="61"/>
      <c r="H773" s="57"/>
      <c r="I773" s="61"/>
      <c r="J773" s="57"/>
      <c r="K773" s="61"/>
      <c r="L773" s="61"/>
      <c r="M773" s="13" t="str">
        <f>IF(E773="","",IF(D773="音响技术初级",500,VLOOKUP(E773,认证费用【新】!$B$4:$C$15,2,0)))</f>
        <v/>
      </c>
      <c r="N773" s="13" t="e">
        <f>IF(#REF!="","",IF(#REF!="n",0,VLOOKUP(E773,认证费用【新】!$B$4:$C$15,3,0)))</f>
        <v>#REF!</v>
      </c>
      <c r="O773" s="13" t="str">
        <f t="shared" si="13"/>
        <v/>
      </c>
    </row>
    <row r="774" spans="1:15">
      <c r="A774" s="61"/>
      <c r="B774" s="61"/>
      <c r="C774" s="61"/>
      <c r="D774" s="78"/>
      <c r="E774" s="62"/>
      <c r="F774" s="57"/>
      <c r="G774" s="61"/>
      <c r="H774" s="57"/>
      <c r="I774" s="61"/>
      <c r="J774" s="57"/>
      <c r="K774" s="61"/>
      <c r="L774" s="61"/>
      <c r="M774" s="13" t="str">
        <f>IF(E774="","",IF(D774="音响技术初级",500,VLOOKUP(E774,认证费用【新】!$B$4:$C$15,2,0)))</f>
        <v/>
      </c>
      <c r="N774" s="13" t="e">
        <f>IF(#REF!="","",IF(#REF!="n",0,VLOOKUP(E774,认证费用【新】!$B$4:$C$15,3,0)))</f>
        <v>#REF!</v>
      </c>
      <c r="O774" s="13" t="str">
        <f t="shared" si="13"/>
        <v/>
      </c>
    </row>
    <row r="775" spans="1:15">
      <c r="A775" s="61"/>
      <c r="B775" s="61"/>
      <c r="C775" s="61"/>
      <c r="D775" s="78"/>
      <c r="E775" s="62"/>
      <c r="F775" s="57"/>
      <c r="G775" s="61"/>
      <c r="H775" s="57"/>
      <c r="I775" s="61"/>
      <c r="J775" s="57"/>
      <c r="K775" s="61"/>
      <c r="L775" s="61"/>
      <c r="M775" s="13" t="str">
        <f>IF(E775="","",IF(D775="音响技术初级",500,VLOOKUP(E775,认证费用【新】!$B$4:$C$15,2,0)))</f>
        <v/>
      </c>
      <c r="N775" s="13" t="e">
        <f>IF(#REF!="","",IF(#REF!="n",0,VLOOKUP(E775,认证费用【新】!$B$4:$C$15,3,0)))</f>
        <v>#REF!</v>
      </c>
      <c r="O775" s="13" t="str">
        <f t="shared" si="13"/>
        <v/>
      </c>
    </row>
    <row r="776" spans="1:15">
      <c r="A776" s="61"/>
      <c r="B776" s="61"/>
      <c r="C776" s="61"/>
      <c r="D776" s="78"/>
      <c r="E776" s="62"/>
      <c r="F776" s="57"/>
      <c r="G776" s="61"/>
      <c r="H776" s="57"/>
      <c r="I776" s="61"/>
      <c r="J776" s="57"/>
      <c r="K776" s="61"/>
      <c r="L776" s="61"/>
      <c r="M776" s="13" t="str">
        <f>IF(E776="","",IF(D776="音响技术初级",500,VLOOKUP(E776,认证费用【新】!$B$4:$C$15,2,0)))</f>
        <v/>
      </c>
      <c r="N776" s="13" t="e">
        <f>IF(#REF!="","",IF(#REF!="n",0,VLOOKUP(E776,认证费用【新】!$B$4:$C$15,3,0)))</f>
        <v>#REF!</v>
      </c>
      <c r="O776" s="13" t="str">
        <f t="shared" si="13"/>
        <v/>
      </c>
    </row>
    <row r="777" spans="1:15">
      <c r="A777" s="61"/>
      <c r="B777" s="61"/>
      <c r="C777" s="61"/>
      <c r="D777" s="78"/>
      <c r="E777" s="62"/>
      <c r="F777" s="57"/>
      <c r="G777" s="61"/>
      <c r="H777" s="57"/>
      <c r="I777" s="61"/>
      <c r="J777" s="57"/>
      <c r="K777" s="61"/>
      <c r="L777" s="61"/>
      <c r="M777" s="13" t="str">
        <f>IF(E777="","",IF(D777="音响技术初级",500,VLOOKUP(E777,认证费用【新】!$B$4:$C$15,2,0)))</f>
        <v/>
      </c>
      <c r="N777" s="13" t="e">
        <f>IF(#REF!="","",IF(#REF!="n",0,VLOOKUP(E777,认证费用【新】!$B$4:$C$15,3,0)))</f>
        <v>#REF!</v>
      </c>
      <c r="O777" s="13" t="str">
        <f t="shared" si="13"/>
        <v/>
      </c>
    </row>
    <row r="778" spans="1:15">
      <c r="A778" s="61"/>
      <c r="B778" s="61"/>
      <c r="C778" s="61"/>
      <c r="D778" s="78"/>
      <c r="E778" s="62"/>
      <c r="F778" s="57"/>
      <c r="G778" s="61"/>
      <c r="H778" s="57"/>
      <c r="I778" s="61"/>
      <c r="J778" s="57"/>
      <c r="K778" s="61"/>
      <c r="L778" s="61"/>
      <c r="M778" s="13" t="str">
        <f>IF(E778="","",IF(D778="音响技术初级",500,VLOOKUP(E778,认证费用【新】!$B$4:$C$15,2,0)))</f>
        <v/>
      </c>
      <c r="N778" s="13" t="e">
        <f>IF(#REF!="","",IF(#REF!="n",0,VLOOKUP(E778,认证费用【新】!$B$4:$C$15,3,0)))</f>
        <v>#REF!</v>
      </c>
      <c r="O778" s="13" t="str">
        <f t="shared" si="13"/>
        <v/>
      </c>
    </row>
    <row r="779" spans="1:15">
      <c r="A779" s="61"/>
      <c r="B779" s="61"/>
      <c r="C779" s="61"/>
      <c r="D779" s="78"/>
      <c r="E779" s="62"/>
      <c r="F779" s="57"/>
      <c r="G779" s="61"/>
      <c r="H779" s="57"/>
      <c r="I779" s="61"/>
      <c r="J779" s="57"/>
      <c r="K779" s="61"/>
      <c r="L779" s="61"/>
      <c r="M779" s="13" t="str">
        <f>IF(E779="","",IF(D779="音响技术初级",500,VLOOKUP(E779,认证费用【新】!$B$4:$C$15,2,0)))</f>
        <v/>
      </c>
      <c r="N779" s="13" t="e">
        <f>IF(#REF!="","",IF(#REF!="n",0,VLOOKUP(E779,认证费用【新】!$B$4:$C$15,3,0)))</f>
        <v>#REF!</v>
      </c>
      <c r="O779" s="13" t="str">
        <f t="shared" si="13"/>
        <v/>
      </c>
    </row>
    <row r="780" spans="1:15">
      <c r="A780" s="61"/>
      <c r="B780" s="61"/>
      <c r="C780" s="61"/>
      <c r="D780" s="78"/>
      <c r="E780" s="62"/>
      <c r="F780" s="57"/>
      <c r="G780" s="61"/>
      <c r="H780" s="57"/>
      <c r="I780" s="61"/>
      <c r="J780" s="57"/>
      <c r="K780" s="61"/>
      <c r="L780" s="61"/>
      <c r="M780" s="13" t="str">
        <f>IF(E780="","",IF(D780="音响技术初级",500,VLOOKUP(E780,认证费用【新】!$B$4:$C$15,2,0)))</f>
        <v/>
      </c>
      <c r="N780" s="13" t="e">
        <f>IF(#REF!="","",IF(#REF!="n",0,VLOOKUP(E780,认证费用【新】!$B$4:$C$15,3,0)))</f>
        <v>#REF!</v>
      </c>
      <c r="O780" s="13" t="str">
        <f t="shared" si="13"/>
        <v/>
      </c>
    </row>
    <row r="781" spans="1:15">
      <c r="A781" s="61"/>
      <c r="B781" s="61"/>
      <c r="C781" s="61"/>
      <c r="D781" s="78"/>
      <c r="E781" s="62"/>
      <c r="F781" s="57"/>
      <c r="G781" s="61"/>
      <c r="H781" s="57"/>
      <c r="I781" s="61"/>
      <c r="J781" s="57"/>
      <c r="K781" s="61"/>
      <c r="L781" s="61"/>
      <c r="M781" s="13" t="str">
        <f>IF(E781="","",IF(D781="音响技术初级",500,VLOOKUP(E781,认证费用【新】!$B$4:$C$15,2,0)))</f>
        <v/>
      </c>
      <c r="N781" s="13" t="e">
        <f>IF(#REF!="","",IF(#REF!="n",0,VLOOKUP(E781,认证费用【新】!$B$4:$C$15,3,0)))</f>
        <v>#REF!</v>
      </c>
      <c r="O781" s="13" t="str">
        <f t="shared" si="13"/>
        <v/>
      </c>
    </row>
    <row r="782" spans="1:15">
      <c r="A782" s="61"/>
      <c r="B782" s="61"/>
      <c r="C782" s="61"/>
      <c r="D782" s="78"/>
      <c r="E782" s="62"/>
      <c r="F782" s="57"/>
      <c r="G782" s="61"/>
      <c r="H782" s="57"/>
      <c r="I782" s="61"/>
      <c r="J782" s="57"/>
      <c r="K782" s="61"/>
      <c r="L782" s="61"/>
      <c r="M782" s="13" t="str">
        <f>IF(E782="","",IF(D782="音响技术初级",500,VLOOKUP(E782,认证费用【新】!$B$4:$C$15,2,0)))</f>
        <v/>
      </c>
      <c r="N782" s="13" t="e">
        <f>IF(#REF!="","",IF(#REF!="n",0,VLOOKUP(E782,认证费用【新】!$B$4:$C$15,3,0)))</f>
        <v>#REF!</v>
      </c>
      <c r="O782" s="13" t="str">
        <f t="shared" si="13"/>
        <v/>
      </c>
    </row>
    <row r="783" spans="1:15">
      <c r="A783" s="61"/>
      <c r="B783" s="61"/>
      <c r="C783" s="61"/>
      <c r="D783" s="78"/>
      <c r="E783" s="62"/>
      <c r="F783" s="57"/>
      <c r="G783" s="61"/>
      <c r="H783" s="57"/>
      <c r="I783" s="61"/>
      <c r="J783" s="57"/>
      <c r="K783" s="61"/>
      <c r="L783" s="61"/>
      <c r="M783" s="13" t="str">
        <f>IF(E783="","",IF(D783="音响技术初级",500,VLOOKUP(E783,认证费用【新】!$B$4:$C$15,2,0)))</f>
        <v/>
      </c>
      <c r="N783" s="13" t="e">
        <f>IF(#REF!="","",IF(#REF!="n",0,VLOOKUP(E783,认证费用【新】!$B$4:$C$15,3,0)))</f>
        <v>#REF!</v>
      </c>
      <c r="O783" s="13" t="str">
        <f t="shared" si="13"/>
        <v/>
      </c>
    </row>
    <row r="784" spans="1:15">
      <c r="A784" s="61"/>
      <c r="B784" s="61"/>
      <c r="C784" s="61"/>
      <c r="D784" s="78"/>
      <c r="E784" s="62"/>
      <c r="F784" s="57"/>
      <c r="G784" s="61"/>
      <c r="H784" s="57"/>
      <c r="I784" s="61"/>
      <c r="J784" s="57"/>
      <c r="K784" s="61"/>
      <c r="L784" s="61"/>
      <c r="M784" s="13" t="str">
        <f>IF(E784="","",IF(D784="音响技术初级",500,VLOOKUP(E784,认证费用【新】!$B$4:$C$15,2,0)))</f>
        <v/>
      </c>
      <c r="N784" s="13" t="e">
        <f>IF(#REF!="","",IF(#REF!="n",0,VLOOKUP(E784,认证费用【新】!$B$4:$C$15,3,0)))</f>
        <v>#REF!</v>
      </c>
      <c r="O784" s="13" t="str">
        <f t="shared" si="13"/>
        <v/>
      </c>
    </row>
    <row r="785" spans="1:15">
      <c r="A785" s="61"/>
      <c r="B785" s="61"/>
      <c r="C785" s="61"/>
      <c r="D785" s="78"/>
      <c r="E785" s="62"/>
      <c r="F785" s="57"/>
      <c r="G785" s="61"/>
      <c r="H785" s="57"/>
      <c r="I785" s="61"/>
      <c r="J785" s="57"/>
      <c r="K785" s="61"/>
      <c r="L785" s="61"/>
      <c r="M785" s="13" t="str">
        <f>IF(E785="","",IF(D785="音响技术初级",500,VLOOKUP(E785,认证费用【新】!$B$4:$C$15,2,0)))</f>
        <v/>
      </c>
      <c r="N785" s="13" t="e">
        <f>IF(#REF!="","",IF(#REF!="n",0,VLOOKUP(E785,认证费用【新】!$B$4:$C$15,3,0)))</f>
        <v>#REF!</v>
      </c>
      <c r="O785" s="13" t="str">
        <f t="shared" si="13"/>
        <v/>
      </c>
    </row>
    <row r="786" spans="1:15">
      <c r="A786" s="61"/>
      <c r="B786" s="61"/>
      <c r="C786" s="61"/>
      <c r="D786" s="78"/>
      <c r="E786" s="62"/>
      <c r="F786" s="57"/>
      <c r="G786" s="61"/>
      <c r="H786" s="57"/>
      <c r="I786" s="61"/>
      <c r="J786" s="57"/>
      <c r="K786" s="61"/>
      <c r="L786" s="61"/>
      <c r="M786" s="13" t="str">
        <f>IF(E786="","",IF(D786="音响技术初级",500,VLOOKUP(E786,认证费用【新】!$B$4:$C$15,2,0)))</f>
        <v/>
      </c>
      <c r="N786" s="13" t="e">
        <f>IF(#REF!="","",IF(#REF!="n",0,VLOOKUP(E786,认证费用【新】!$B$4:$C$15,3,0)))</f>
        <v>#REF!</v>
      </c>
      <c r="O786" s="13" t="str">
        <f t="shared" si="13"/>
        <v/>
      </c>
    </row>
    <row r="787" spans="1:15">
      <c r="A787" s="61"/>
      <c r="B787" s="61"/>
      <c r="C787" s="61"/>
      <c r="D787" s="78"/>
      <c r="E787" s="62"/>
      <c r="F787" s="57"/>
      <c r="G787" s="61"/>
      <c r="H787" s="57"/>
      <c r="I787" s="61"/>
      <c r="J787" s="57"/>
      <c r="K787" s="61"/>
      <c r="L787" s="61"/>
      <c r="M787" s="13" t="str">
        <f>IF(E787="","",IF(D787="音响技术初级",500,VLOOKUP(E787,认证费用【新】!$B$4:$C$15,2,0)))</f>
        <v/>
      </c>
      <c r="N787" s="13" t="e">
        <f>IF(#REF!="","",IF(#REF!="n",0,VLOOKUP(E787,认证费用【新】!$B$4:$C$15,3,0)))</f>
        <v>#REF!</v>
      </c>
      <c r="O787" s="13" t="str">
        <f t="shared" si="13"/>
        <v/>
      </c>
    </row>
    <row r="788" spans="1:15">
      <c r="A788" s="61"/>
      <c r="B788" s="61"/>
      <c r="C788" s="61"/>
      <c r="D788" s="78"/>
      <c r="E788" s="62"/>
      <c r="F788" s="57"/>
      <c r="G788" s="61"/>
      <c r="H788" s="57"/>
      <c r="I788" s="61"/>
      <c r="J788" s="57"/>
      <c r="K788" s="61"/>
      <c r="L788" s="61"/>
      <c r="M788" s="13" t="str">
        <f>IF(E788="","",IF(D788="音响技术初级",500,VLOOKUP(E788,认证费用【新】!$B$4:$C$15,2,0)))</f>
        <v/>
      </c>
      <c r="N788" s="13" t="e">
        <f>IF(#REF!="","",IF(#REF!="n",0,VLOOKUP(E788,认证费用【新】!$B$4:$C$15,3,0)))</f>
        <v>#REF!</v>
      </c>
      <c r="O788" s="13" t="str">
        <f t="shared" si="13"/>
        <v/>
      </c>
    </row>
    <row r="789" spans="1:15">
      <c r="A789" s="61"/>
      <c r="B789" s="61"/>
      <c r="C789" s="61"/>
      <c r="D789" s="78"/>
      <c r="E789" s="62"/>
      <c r="F789" s="57"/>
      <c r="G789" s="61"/>
      <c r="H789" s="57"/>
      <c r="I789" s="61"/>
      <c r="J789" s="57"/>
      <c r="K789" s="61"/>
      <c r="L789" s="61"/>
      <c r="M789" s="13" t="str">
        <f>IF(E789="","",IF(D789="音响技术初级",500,VLOOKUP(E789,认证费用【新】!$B$4:$C$15,2,0)))</f>
        <v/>
      </c>
      <c r="N789" s="13" t="e">
        <f>IF(#REF!="","",IF(#REF!="n",0,VLOOKUP(E789,认证费用【新】!$B$4:$C$15,3,0)))</f>
        <v>#REF!</v>
      </c>
      <c r="O789" s="13" t="str">
        <f t="shared" si="13"/>
        <v/>
      </c>
    </row>
    <row r="790" spans="1:15">
      <c r="A790" s="61"/>
      <c r="B790" s="61"/>
      <c r="C790" s="61"/>
      <c r="D790" s="78"/>
      <c r="E790" s="62"/>
      <c r="F790" s="57"/>
      <c r="G790" s="61"/>
      <c r="H790" s="57"/>
      <c r="I790" s="61"/>
      <c r="J790" s="57"/>
      <c r="K790" s="61"/>
      <c r="L790" s="61"/>
      <c r="M790" s="13" t="str">
        <f>IF(E790="","",IF(D790="音响技术初级",500,VLOOKUP(E790,认证费用【新】!$B$4:$C$15,2,0)))</f>
        <v/>
      </c>
      <c r="N790" s="13" t="e">
        <f>IF(#REF!="","",IF(#REF!="n",0,VLOOKUP(E790,认证费用【新】!$B$4:$C$15,3,0)))</f>
        <v>#REF!</v>
      </c>
      <c r="O790" s="13" t="str">
        <f t="shared" si="13"/>
        <v/>
      </c>
    </row>
    <row r="791" spans="1:15">
      <c r="A791" s="61"/>
      <c r="B791" s="61"/>
      <c r="C791" s="61"/>
      <c r="D791" s="78"/>
      <c r="E791" s="62"/>
      <c r="F791" s="57"/>
      <c r="G791" s="61"/>
      <c r="H791" s="57"/>
      <c r="I791" s="61"/>
      <c r="J791" s="57"/>
      <c r="K791" s="61"/>
      <c r="L791" s="61"/>
      <c r="M791" s="13" t="str">
        <f>IF(E791="","",IF(D791="音响技术初级",500,VLOOKUP(E791,认证费用【新】!$B$4:$C$15,2,0)))</f>
        <v/>
      </c>
      <c r="N791" s="13" t="e">
        <f>IF(#REF!="","",IF(#REF!="n",0,VLOOKUP(E791,认证费用【新】!$B$4:$C$15,3,0)))</f>
        <v>#REF!</v>
      </c>
      <c r="O791" s="13" t="str">
        <f t="shared" si="13"/>
        <v/>
      </c>
    </row>
    <row r="792" spans="1:15">
      <c r="A792" s="61"/>
      <c r="B792" s="61"/>
      <c r="C792" s="61"/>
      <c r="D792" s="78"/>
      <c r="E792" s="62"/>
      <c r="F792" s="57"/>
      <c r="G792" s="61"/>
      <c r="H792" s="57"/>
      <c r="I792" s="61"/>
      <c r="J792" s="57"/>
      <c r="K792" s="61"/>
      <c r="L792" s="61"/>
      <c r="M792" s="13" t="str">
        <f>IF(E792="","",IF(D792="音响技术初级",500,VLOOKUP(E792,认证费用【新】!$B$4:$C$15,2,0)))</f>
        <v/>
      </c>
      <c r="N792" s="13" t="e">
        <f>IF(#REF!="","",IF(#REF!="n",0,VLOOKUP(E792,认证费用【新】!$B$4:$C$15,3,0)))</f>
        <v>#REF!</v>
      </c>
      <c r="O792" s="13" t="str">
        <f t="shared" si="13"/>
        <v/>
      </c>
    </row>
    <row r="793" spans="1:15">
      <c r="A793" s="61"/>
      <c r="B793" s="61"/>
      <c r="C793" s="61"/>
      <c r="D793" s="78"/>
      <c r="E793" s="62"/>
      <c r="F793" s="57"/>
      <c r="G793" s="61"/>
      <c r="H793" s="57"/>
      <c r="I793" s="61"/>
      <c r="J793" s="57"/>
      <c r="K793" s="61"/>
      <c r="L793" s="61"/>
      <c r="M793" s="13" t="str">
        <f>IF(E793="","",IF(D793="音响技术初级",500,VLOOKUP(E793,认证费用【新】!$B$4:$C$15,2,0)))</f>
        <v/>
      </c>
      <c r="N793" s="13" t="e">
        <f>IF(#REF!="","",IF(#REF!="n",0,VLOOKUP(E793,认证费用【新】!$B$4:$C$15,3,0)))</f>
        <v>#REF!</v>
      </c>
      <c r="O793" s="13" t="str">
        <f t="shared" ref="O793:O856" si="14">IF(A793="","",M793+N793)</f>
        <v/>
      </c>
    </row>
    <row r="794" spans="1:15">
      <c r="A794" s="61"/>
      <c r="B794" s="61"/>
      <c r="C794" s="61"/>
      <c r="D794" s="78"/>
      <c r="E794" s="62"/>
      <c r="F794" s="57"/>
      <c r="G794" s="61"/>
      <c r="H794" s="57"/>
      <c r="I794" s="61"/>
      <c r="J794" s="57"/>
      <c r="K794" s="61"/>
      <c r="L794" s="61"/>
      <c r="M794" s="13" t="str">
        <f>IF(E794="","",IF(D794="音响技术初级",500,VLOOKUP(E794,认证费用【新】!$B$4:$C$15,2,0)))</f>
        <v/>
      </c>
      <c r="N794" s="13" t="e">
        <f>IF(#REF!="","",IF(#REF!="n",0,VLOOKUP(E794,认证费用【新】!$B$4:$C$15,3,0)))</f>
        <v>#REF!</v>
      </c>
      <c r="O794" s="13" t="str">
        <f t="shared" si="14"/>
        <v/>
      </c>
    </row>
    <row r="795" spans="1:15">
      <c r="A795" s="61"/>
      <c r="B795" s="61"/>
      <c r="C795" s="61"/>
      <c r="D795" s="78"/>
      <c r="E795" s="62"/>
      <c r="F795" s="57"/>
      <c r="G795" s="61"/>
      <c r="H795" s="57"/>
      <c r="I795" s="61"/>
      <c r="J795" s="57"/>
      <c r="K795" s="61"/>
      <c r="L795" s="61"/>
      <c r="M795" s="13" t="str">
        <f>IF(E795="","",IF(D795="音响技术初级",500,VLOOKUP(E795,认证费用【新】!$B$4:$C$15,2,0)))</f>
        <v/>
      </c>
      <c r="N795" s="13" t="e">
        <f>IF(#REF!="","",IF(#REF!="n",0,VLOOKUP(E795,认证费用【新】!$B$4:$C$15,3,0)))</f>
        <v>#REF!</v>
      </c>
      <c r="O795" s="13" t="str">
        <f t="shared" si="14"/>
        <v/>
      </c>
    </row>
    <row r="796" spans="1:15">
      <c r="A796" s="61"/>
      <c r="B796" s="61"/>
      <c r="C796" s="61"/>
      <c r="D796" s="78"/>
      <c r="E796" s="62"/>
      <c r="F796" s="57"/>
      <c r="G796" s="61"/>
      <c r="H796" s="57"/>
      <c r="I796" s="61"/>
      <c r="J796" s="57"/>
      <c r="K796" s="61"/>
      <c r="L796" s="61"/>
      <c r="M796" s="13" t="str">
        <f>IF(E796="","",IF(D796="音响技术初级",500,VLOOKUP(E796,认证费用【新】!$B$4:$C$15,2,0)))</f>
        <v/>
      </c>
      <c r="N796" s="13" t="e">
        <f>IF(#REF!="","",IF(#REF!="n",0,VLOOKUP(E796,认证费用【新】!$B$4:$C$15,3,0)))</f>
        <v>#REF!</v>
      </c>
      <c r="O796" s="13" t="str">
        <f t="shared" si="14"/>
        <v/>
      </c>
    </row>
    <row r="797" spans="1:15">
      <c r="A797" s="61"/>
      <c r="B797" s="61"/>
      <c r="C797" s="61"/>
      <c r="D797" s="78"/>
      <c r="E797" s="62"/>
      <c r="F797" s="57"/>
      <c r="G797" s="61"/>
      <c r="H797" s="57"/>
      <c r="I797" s="61"/>
      <c r="J797" s="57"/>
      <c r="K797" s="61"/>
      <c r="L797" s="61"/>
      <c r="M797" s="13" t="str">
        <f>IF(E797="","",IF(D797="音响技术初级",500,VLOOKUP(E797,认证费用【新】!$B$4:$C$15,2,0)))</f>
        <v/>
      </c>
      <c r="N797" s="13" t="e">
        <f>IF(#REF!="","",IF(#REF!="n",0,VLOOKUP(E797,认证费用【新】!$B$4:$C$15,3,0)))</f>
        <v>#REF!</v>
      </c>
      <c r="O797" s="13" t="str">
        <f t="shared" si="14"/>
        <v/>
      </c>
    </row>
    <row r="798" spans="1:15">
      <c r="A798" s="61"/>
      <c r="B798" s="61"/>
      <c r="C798" s="61"/>
      <c r="D798" s="78"/>
      <c r="E798" s="62"/>
      <c r="F798" s="57"/>
      <c r="G798" s="61"/>
      <c r="H798" s="57"/>
      <c r="I798" s="61"/>
      <c r="J798" s="57"/>
      <c r="K798" s="61"/>
      <c r="L798" s="61"/>
      <c r="M798" s="13" t="str">
        <f>IF(E798="","",IF(D798="音响技术初级",500,VLOOKUP(E798,认证费用【新】!$B$4:$C$15,2,0)))</f>
        <v/>
      </c>
      <c r="N798" s="13" t="e">
        <f>IF(#REF!="","",IF(#REF!="n",0,VLOOKUP(E798,认证费用【新】!$B$4:$C$15,3,0)))</f>
        <v>#REF!</v>
      </c>
      <c r="O798" s="13" t="str">
        <f t="shared" si="14"/>
        <v/>
      </c>
    </row>
    <row r="799" spans="1:15">
      <c r="A799" s="61"/>
      <c r="B799" s="61"/>
      <c r="C799" s="61"/>
      <c r="D799" s="78"/>
      <c r="E799" s="62"/>
      <c r="F799" s="57"/>
      <c r="G799" s="61"/>
      <c r="H799" s="57"/>
      <c r="I799" s="61"/>
      <c r="J799" s="57"/>
      <c r="K799" s="61"/>
      <c r="L799" s="61"/>
      <c r="M799" s="13" t="str">
        <f>IF(E799="","",IF(D799="音响技术初级",500,VLOOKUP(E799,认证费用【新】!$B$4:$C$15,2,0)))</f>
        <v/>
      </c>
      <c r="N799" s="13" t="e">
        <f>IF(#REF!="","",IF(#REF!="n",0,VLOOKUP(E799,认证费用【新】!$B$4:$C$15,3,0)))</f>
        <v>#REF!</v>
      </c>
      <c r="O799" s="13" t="str">
        <f t="shared" si="14"/>
        <v/>
      </c>
    </row>
    <row r="800" spans="1:15">
      <c r="A800" s="61"/>
      <c r="B800" s="61"/>
      <c r="C800" s="61"/>
      <c r="D800" s="78"/>
      <c r="E800" s="62"/>
      <c r="F800" s="57"/>
      <c r="G800" s="61"/>
      <c r="H800" s="57"/>
      <c r="I800" s="61"/>
      <c r="J800" s="57"/>
      <c r="K800" s="61"/>
      <c r="L800" s="61"/>
      <c r="M800" s="13" t="str">
        <f>IF(E800="","",IF(D800="音响技术初级",500,VLOOKUP(E800,认证费用【新】!$B$4:$C$15,2,0)))</f>
        <v/>
      </c>
      <c r="N800" s="13" t="e">
        <f>IF(#REF!="","",IF(#REF!="n",0,VLOOKUP(E800,认证费用【新】!$B$4:$C$15,3,0)))</f>
        <v>#REF!</v>
      </c>
      <c r="O800" s="13" t="str">
        <f t="shared" si="14"/>
        <v/>
      </c>
    </row>
    <row r="801" spans="1:15">
      <c r="A801" s="61"/>
      <c r="B801" s="61"/>
      <c r="C801" s="61"/>
      <c r="D801" s="78"/>
      <c r="E801" s="62"/>
      <c r="F801" s="57"/>
      <c r="G801" s="61"/>
      <c r="H801" s="57"/>
      <c r="I801" s="61"/>
      <c r="J801" s="57"/>
      <c r="K801" s="61"/>
      <c r="L801" s="61"/>
      <c r="M801" s="13" t="str">
        <f>IF(E801="","",IF(D801="音响技术初级",500,VLOOKUP(E801,认证费用【新】!$B$4:$C$15,2,0)))</f>
        <v/>
      </c>
      <c r="N801" s="13" t="e">
        <f>IF(#REF!="","",IF(#REF!="n",0,VLOOKUP(E801,认证费用【新】!$B$4:$C$15,3,0)))</f>
        <v>#REF!</v>
      </c>
      <c r="O801" s="13" t="str">
        <f t="shared" si="14"/>
        <v/>
      </c>
    </row>
    <row r="802" spans="1:15">
      <c r="A802" s="61"/>
      <c r="B802" s="61"/>
      <c r="C802" s="61"/>
      <c r="D802" s="78"/>
      <c r="E802" s="62"/>
      <c r="F802" s="57"/>
      <c r="G802" s="61"/>
      <c r="H802" s="57"/>
      <c r="I802" s="61"/>
      <c r="J802" s="57"/>
      <c r="K802" s="61"/>
      <c r="L802" s="61"/>
      <c r="M802" s="13" t="str">
        <f>IF(E802="","",IF(D802="音响技术初级",500,VLOOKUP(E802,认证费用【新】!$B$4:$C$15,2,0)))</f>
        <v/>
      </c>
      <c r="N802" s="13" t="e">
        <f>IF(#REF!="","",IF(#REF!="n",0,VLOOKUP(E802,认证费用【新】!$B$4:$C$15,3,0)))</f>
        <v>#REF!</v>
      </c>
      <c r="O802" s="13" t="str">
        <f t="shared" si="14"/>
        <v/>
      </c>
    </row>
    <row r="803" spans="1:15">
      <c r="A803" s="61"/>
      <c r="B803" s="61"/>
      <c r="C803" s="61"/>
      <c r="D803" s="78"/>
      <c r="E803" s="62"/>
      <c r="F803" s="57"/>
      <c r="G803" s="61"/>
      <c r="H803" s="57"/>
      <c r="I803" s="61"/>
      <c r="J803" s="57"/>
      <c r="K803" s="61"/>
      <c r="L803" s="61"/>
      <c r="M803" s="13" t="str">
        <f>IF(E803="","",IF(D803="音响技术初级",500,VLOOKUP(E803,认证费用【新】!$B$4:$C$15,2,0)))</f>
        <v/>
      </c>
      <c r="N803" s="13" t="e">
        <f>IF(#REF!="","",IF(#REF!="n",0,VLOOKUP(E803,认证费用【新】!$B$4:$C$15,3,0)))</f>
        <v>#REF!</v>
      </c>
      <c r="O803" s="13" t="str">
        <f t="shared" si="14"/>
        <v/>
      </c>
    </row>
    <row r="804" spans="1:15">
      <c r="A804" s="61"/>
      <c r="B804" s="61"/>
      <c r="C804" s="61"/>
      <c r="D804" s="78"/>
      <c r="E804" s="62"/>
      <c r="F804" s="57"/>
      <c r="G804" s="61"/>
      <c r="H804" s="57"/>
      <c r="I804" s="61"/>
      <c r="J804" s="57"/>
      <c r="K804" s="61"/>
      <c r="L804" s="61"/>
      <c r="M804" s="13" t="str">
        <f>IF(E804="","",IF(D804="音响技术初级",500,VLOOKUP(E804,认证费用【新】!$B$4:$C$15,2,0)))</f>
        <v/>
      </c>
      <c r="N804" s="13" t="e">
        <f>IF(#REF!="","",IF(#REF!="n",0,VLOOKUP(E804,认证费用【新】!$B$4:$C$15,3,0)))</f>
        <v>#REF!</v>
      </c>
      <c r="O804" s="13" t="str">
        <f t="shared" si="14"/>
        <v/>
      </c>
    </row>
    <row r="805" spans="1:15">
      <c r="A805" s="61"/>
      <c r="B805" s="61"/>
      <c r="C805" s="61"/>
      <c r="D805" s="78"/>
      <c r="E805" s="62"/>
      <c r="F805" s="57"/>
      <c r="G805" s="61"/>
      <c r="H805" s="57"/>
      <c r="I805" s="61"/>
      <c r="J805" s="57"/>
      <c r="K805" s="61"/>
      <c r="L805" s="61"/>
      <c r="M805" s="13" t="str">
        <f>IF(E805="","",IF(D805="音响技术初级",500,VLOOKUP(E805,认证费用【新】!$B$4:$C$15,2,0)))</f>
        <v/>
      </c>
      <c r="N805" s="13" t="e">
        <f>IF(#REF!="","",IF(#REF!="n",0,VLOOKUP(E805,认证费用【新】!$B$4:$C$15,3,0)))</f>
        <v>#REF!</v>
      </c>
      <c r="O805" s="13" t="str">
        <f t="shared" si="14"/>
        <v/>
      </c>
    </row>
    <row r="806" spans="1:15">
      <c r="A806" s="61"/>
      <c r="B806" s="61"/>
      <c r="C806" s="61"/>
      <c r="D806" s="78"/>
      <c r="E806" s="62"/>
      <c r="F806" s="57"/>
      <c r="G806" s="61"/>
      <c r="H806" s="57"/>
      <c r="I806" s="61"/>
      <c r="J806" s="57"/>
      <c r="K806" s="61"/>
      <c r="L806" s="61"/>
      <c r="M806" s="13" t="str">
        <f>IF(E806="","",IF(D806="音响技术初级",500,VLOOKUP(E806,认证费用【新】!$B$4:$C$15,2,0)))</f>
        <v/>
      </c>
      <c r="N806" s="13" t="e">
        <f>IF(#REF!="","",IF(#REF!="n",0,VLOOKUP(E806,认证费用【新】!$B$4:$C$15,3,0)))</f>
        <v>#REF!</v>
      </c>
      <c r="O806" s="13" t="str">
        <f t="shared" si="14"/>
        <v/>
      </c>
    </row>
    <row r="807" spans="1:15">
      <c r="A807" s="61"/>
      <c r="B807" s="61"/>
      <c r="C807" s="61"/>
      <c r="D807" s="78"/>
      <c r="E807" s="62"/>
      <c r="F807" s="57"/>
      <c r="G807" s="61"/>
      <c r="H807" s="57"/>
      <c r="I807" s="61"/>
      <c r="J807" s="57"/>
      <c r="K807" s="61"/>
      <c r="L807" s="61"/>
      <c r="M807" s="13" t="str">
        <f>IF(E807="","",IF(D807="音响技术初级",500,VLOOKUP(E807,认证费用【新】!$B$4:$C$15,2,0)))</f>
        <v/>
      </c>
      <c r="N807" s="13" t="e">
        <f>IF(#REF!="","",IF(#REF!="n",0,VLOOKUP(E807,认证费用【新】!$B$4:$C$15,3,0)))</f>
        <v>#REF!</v>
      </c>
      <c r="O807" s="13" t="str">
        <f t="shared" si="14"/>
        <v/>
      </c>
    </row>
    <row r="808" spans="1:15">
      <c r="A808" s="61"/>
      <c r="B808" s="61"/>
      <c r="C808" s="61"/>
      <c r="D808" s="78"/>
      <c r="E808" s="62"/>
      <c r="F808" s="57"/>
      <c r="G808" s="61"/>
      <c r="H808" s="57"/>
      <c r="I808" s="61"/>
      <c r="J808" s="57"/>
      <c r="K808" s="61"/>
      <c r="L808" s="61"/>
      <c r="M808" s="13" t="str">
        <f>IF(E808="","",IF(D808="音响技术初级",500,VLOOKUP(E808,认证费用【新】!$B$4:$C$15,2,0)))</f>
        <v/>
      </c>
      <c r="N808" s="13" t="e">
        <f>IF(#REF!="","",IF(#REF!="n",0,VLOOKUP(E808,认证费用【新】!$B$4:$C$15,3,0)))</f>
        <v>#REF!</v>
      </c>
      <c r="O808" s="13" t="str">
        <f t="shared" si="14"/>
        <v/>
      </c>
    </row>
    <row r="809" spans="1:15">
      <c r="A809" s="61"/>
      <c r="B809" s="61"/>
      <c r="C809" s="61"/>
      <c r="D809" s="78"/>
      <c r="E809" s="62"/>
      <c r="F809" s="57"/>
      <c r="G809" s="61"/>
      <c r="H809" s="57"/>
      <c r="I809" s="61"/>
      <c r="J809" s="57"/>
      <c r="K809" s="61"/>
      <c r="L809" s="61"/>
      <c r="M809" s="13" t="str">
        <f>IF(E809="","",IF(D809="音响技术初级",500,VLOOKUP(E809,认证费用【新】!$B$4:$C$15,2,0)))</f>
        <v/>
      </c>
      <c r="N809" s="13" t="e">
        <f>IF(#REF!="","",IF(#REF!="n",0,VLOOKUP(E809,认证费用【新】!$B$4:$C$15,3,0)))</f>
        <v>#REF!</v>
      </c>
      <c r="O809" s="13" t="str">
        <f t="shared" si="14"/>
        <v/>
      </c>
    </row>
    <row r="810" spans="1:15">
      <c r="A810" s="61"/>
      <c r="B810" s="61"/>
      <c r="C810" s="61"/>
      <c r="D810" s="78"/>
      <c r="E810" s="62"/>
      <c r="F810" s="57"/>
      <c r="G810" s="61"/>
      <c r="H810" s="57"/>
      <c r="I810" s="61"/>
      <c r="J810" s="57"/>
      <c r="K810" s="61"/>
      <c r="L810" s="61"/>
      <c r="M810" s="13" t="str">
        <f>IF(E810="","",IF(D810="音响技术初级",500,VLOOKUP(E810,认证费用【新】!$B$4:$C$15,2,0)))</f>
        <v/>
      </c>
      <c r="N810" s="13" t="e">
        <f>IF(#REF!="","",IF(#REF!="n",0,VLOOKUP(E810,认证费用【新】!$B$4:$C$15,3,0)))</f>
        <v>#REF!</v>
      </c>
      <c r="O810" s="13" t="str">
        <f t="shared" si="14"/>
        <v/>
      </c>
    </row>
    <row r="811" spans="1:15">
      <c r="A811" s="61"/>
      <c r="B811" s="61"/>
      <c r="C811" s="61"/>
      <c r="D811" s="78"/>
      <c r="E811" s="62"/>
      <c r="F811" s="57"/>
      <c r="G811" s="61"/>
      <c r="H811" s="57"/>
      <c r="I811" s="61"/>
      <c r="J811" s="57"/>
      <c r="K811" s="61"/>
      <c r="L811" s="61"/>
      <c r="M811" s="13" t="str">
        <f>IF(E811="","",IF(D811="音响技术初级",500,VLOOKUP(E811,认证费用【新】!$B$4:$C$15,2,0)))</f>
        <v/>
      </c>
      <c r="N811" s="13" t="e">
        <f>IF(#REF!="","",IF(#REF!="n",0,VLOOKUP(E811,认证费用【新】!$B$4:$C$15,3,0)))</f>
        <v>#REF!</v>
      </c>
      <c r="O811" s="13" t="str">
        <f t="shared" si="14"/>
        <v/>
      </c>
    </row>
    <row r="812" spans="1:15">
      <c r="A812" s="61"/>
      <c r="B812" s="61"/>
      <c r="C812" s="61"/>
      <c r="D812" s="78"/>
      <c r="E812" s="62"/>
      <c r="F812" s="57"/>
      <c r="G812" s="61"/>
      <c r="H812" s="57"/>
      <c r="I812" s="61"/>
      <c r="J812" s="57"/>
      <c r="K812" s="61"/>
      <c r="L812" s="61"/>
      <c r="M812" s="13" t="str">
        <f>IF(E812="","",IF(D812="音响技术初级",500,VLOOKUP(E812,认证费用【新】!$B$4:$C$15,2,0)))</f>
        <v/>
      </c>
      <c r="N812" s="13" t="e">
        <f>IF(#REF!="","",IF(#REF!="n",0,VLOOKUP(E812,认证费用【新】!$B$4:$C$15,3,0)))</f>
        <v>#REF!</v>
      </c>
      <c r="O812" s="13" t="str">
        <f t="shared" si="14"/>
        <v/>
      </c>
    </row>
    <row r="813" spans="1:15">
      <c r="A813" s="61"/>
      <c r="B813" s="61"/>
      <c r="C813" s="61"/>
      <c r="D813" s="78"/>
      <c r="E813" s="62"/>
      <c r="F813" s="57"/>
      <c r="G813" s="61"/>
      <c r="H813" s="57"/>
      <c r="I813" s="61"/>
      <c r="J813" s="57"/>
      <c r="K813" s="61"/>
      <c r="L813" s="61"/>
      <c r="M813" s="13" t="str">
        <f>IF(E813="","",IF(D813="音响技术初级",500,VLOOKUP(E813,认证费用【新】!$B$4:$C$15,2,0)))</f>
        <v/>
      </c>
      <c r="N813" s="13" t="e">
        <f>IF(#REF!="","",IF(#REF!="n",0,VLOOKUP(E813,认证费用【新】!$B$4:$C$15,3,0)))</f>
        <v>#REF!</v>
      </c>
      <c r="O813" s="13" t="str">
        <f t="shared" si="14"/>
        <v/>
      </c>
    </row>
    <row r="814" spans="1:15">
      <c r="A814" s="61"/>
      <c r="B814" s="61"/>
      <c r="C814" s="61"/>
      <c r="D814" s="78"/>
      <c r="E814" s="62"/>
      <c r="F814" s="57"/>
      <c r="G814" s="61"/>
      <c r="H814" s="57"/>
      <c r="I814" s="61"/>
      <c r="J814" s="57"/>
      <c r="K814" s="61"/>
      <c r="L814" s="61"/>
      <c r="M814" s="13" t="str">
        <f>IF(E814="","",IF(D814="音响技术初级",500,VLOOKUP(E814,认证费用【新】!$B$4:$C$15,2,0)))</f>
        <v/>
      </c>
      <c r="N814" s="13" t="e">
        <f>IF(#REF!="","",IF(#REF!="n",0,VLOOKUP(E814,认证费用【新】!$B$4:$C$15,3,0)))</f>
        <v>#REF!</v>
      </c>
      <c r="O814" s="13" t="str">
        <f t="shared" si="14"/>
        <v/>
      </c>
    </row>
    <row r="815" spans="1:15">
      <c r="A815" s="61"/>
      <c r="B815" s="61"/>
      <c r="C815" s="61"/>
      <c r="D815" s="78"/>
      <c r="E815" s="62"/>
      <c r="F815" s="57"/>
      <c r="G815" s="61"/>
      <c r="H815" s="57"/>
      <c r="I815" s="61"/>
      <c r="J815" s="57"/>
      <c r="K815" s="61"/>
      <c r="L815" s="61"/>
      <c r="M815" s="13" t="str">
        <f>IF(E815="","",IF(D815="音响技术初级",500,VLOOKUP(E815,认证费用【新】!$B$4:$C$15,2,0)))</f>
        <v/>
      </c>
      <c r="N815" s="13" t="e">
        <f>IF(#REF!="","",IF(#REF!="n",0,VLOOKUP(E815,认证费用【新】!$B$4:$C$15,3,0)))</f>
        <v>#REF!</v>
      </c>
      <c r="O815" s="13" t="str">
        <f t="shared" si="14"/>
        <v/>
      </c>
    </row>
    <row r="816" spans="1:15">
      <c r="A816" s="61"/>
      <c r="B816" s="61"/>
      <c r="C816" s="61"/>
      <c r="D816" s="78"/>
      <c r="E816" s="62"/>
      <c r="F816" s="57"/>
      <c r="G816" s="61"/>
      <c r="H816" s="57"/>
      <c r="I816" s="61"/>
      <c r="J816" s="57"/>
      <c r="K816" s="61"/>
      <c r="L816" s="61"/>
      <c r="M816" s="13" t="str">
        <f>IF(E816="","",IF(D816="音响技术初级",500,VLOOKUP(E816,认证费用【新】!$B$4:$C$15,2,0)))</f>
        <v/>
      </c>
      <c r="N816" s="13" t="e">
        <f>IF(#REF!="","",IF(#REF!="n",0,VLOOKUP(E816,认证费用【新】!$B$4:$C$15,3,0)))</f>
        <v>#REF!</v>
      </c>
      <c r="O816" s="13" t="str">
        <f t="shared" si="14"/>
        <v/>
      </c>
    </row>
    <row r="817" spans="1:15">
      <c r="A817" s="61"/>
      <c r="B817" s="61"/>
      <c r="C817" s="61"/>
      <c r="D817" s="78"/>
      <c r="E817" s="62"/>
      <c r="F817" s="57"/>
      <c r="G817" s="61"/>
      <c r="H817" s="57"/>
      <c r="I817" s="61"/>
      <c r="J817" s="57"/>
      <c r="K817" s="61"/>
      <c r="L817" s="61"/>
      <c r="M817" s="13" t="str">
        <f>IF(E817="","",IF(D817="音响技术初级",500,VLOOKUP(E817,认证费用【新】!$B$4:$C$15,2,0)))</f>
        <v/>
      </c>
      <c r="N817" s="13" t="e">
        <f>IF(#REF!="","",IF(#REF!="n",0,VLOOKUP(E817,认证费用【新】!$B$4:$C$15,3,0)))</f>
        <v>#REF!</v>
      </c>
      <c r="O817" s="13" t="str">
        <f t="shared" si="14"/>
        <v/>
      </c>
    </row>
    <row r="818" spans="1:15">
      <c r="A818" s="61"/>
      <c r="B818" s="61"/>
      <c r="C818" s="61"/>
      <c r="D818" s="78"/>
      <c r="E818" s="62"/>
      <c r="F818" s="57"/>
      <c r="G818" s="61"/>
      <c r="H818" s="57"/>
      <c r="I818" s="61"/>
      <c r="J818" s="57"/>
      <c r="K818" s="61"/>
      <c r="L818" s="61"/>
      <c r="M818" s="13" t="str">
        <f>IF(E818="","",IF(D818="音响技术初级",500,VLOOKUP(E818,认证费用【新】!$B$4:$C$15,2,0)))</f>
        <v/>
      </c>
      <c r="N818" s="13" t="e">
        <f>IF(#REF!="","",IF(#REF!="n",0,VLOOKUP(E818,认证费用【新】!$B$4:$C$15,3,0)))</f>
        <v>#REF!</v>
      </c>
      <c r="O818" s="13" t="str">
        <f t="shared" si="14"/>
        <v/>
      </c>
    </row>
    <row r="819" spans="1:15">
      <c r="A819" s="61"/>
      <c r="B819" s="61"/>
      <c r="C819" s="61"/>
      <c r="D819" s="78"/>
      <c r="E819" s="62"/>
      <c r="F819" s="57"/>
      <c r="G819" s="61"/>
      <c r="H819" s="57"/>
      <c r="I819" s="61"/>
      <c r="J819" s="57"/>
      <c r="K819" s="61"/>
      <c r="L819" s="61"/>
      <c r="M819" s="13" t="str">
        <f>IF(E819="","",IF(D819="音响技术初级",500,VLOOKUP(E819,认证费用【新】!$B$4:$C$15,2,0)))</f>
        <v/>
      </c>
      <c r="N819" s="13" t="e">
        <f>IF(#REF!="","",IF(#REF!="n",0,VLOOKUP(E819,认证费用【新】!$B$4:$C$15,3,0)))</f>
        <v>#REF!</v>
      </c>
      <c r="O819" s="13" t="str">
        <f t="shared" si="14"/>
        <v/>
      </c>
    </row>
    <row r="820" spans="1:15">
      <c r="A820" s="61"/>
      <c r="B820" s="61"/>
      <c r="C820" s="61"/>
      <c r="D820" s="78"/>
      <c r="E820" s="62"/>
      <c r="F820" s="57"/>
      <c r="G820" s="61"/>
      <c r="H820" s="57"/>
      <c r="I820" s="61"/>
      <c r="J820" s="57"/>
      <c r="K820" s="61"/>
      <c r="L820" s="61"/>
      <c r="M820" s="13" t="str">
        <f>IF(E820="","",IF(D820="音响技术初级",500,VLOOKUP(E820,认证费用【新】!$B$4:$C$15,2,0)))</f>
        <v/>
      </c>
      <c r="N820" s="13" t="e">
        <f>IF(#REF!="","",IF(#REF!="n",0,VLOOKUP(E820,认证费用【新】!$B$4:$C$15,3,0)))</f>
        <v>#REF!</v>
      </c>
      <c r="O820" s="13" t="str">
        <f t="shared" si="14"/>
        <v/>
      </c>
    </row>
    <row r="821" spans="1:15">
      <c r="A821" s="61"/>
      <c r="B821" s="61"/>
      <c r="C821" s="61"/>
      <c r="D821" s="78"/>
      <c r="E821" s="62"/>
      <c r="F821" s="57"/>
      <c r="G821" s="61"/>
      <c r="H821" s="57"/>
      <c r="I821" s="61"/>
      <c r="J821" s="57"/>
      <c r="K821" s="61"/>
      <c r="L821" s="61"/>
      <c r="M821" s="13" t="str">
        <f>IF(E821="","",IF(D821="音响技术初级",500,VLOOKUP(E821,认证费用【新】!$B$4:$C$15,2,0)))</f>
        <v/>
      </c>
      <c r="N821" s="13" t="e">
        <f>IF(#REF!="","",IF(#REF!="n",0,VLOOKUP(E821,认证费用【新】!$B$4:$C$15,3,0)))</f>
        <v>#REF!</v>
      </c>
      <c r="O821" s="13" t="str">
        <f t="shared" si="14"/>
        <v/>
      </c>
    </row>
    <row r="822" spans="1:15">
      <c r="A822" s="61"/>
      <c r="B822" s="61"/>
      <c r="C822" s="61"/>
      <c r="D822" s="78"/>
      <c r="E822" s="62"/>
      <c r="F822" s="57"/>
      <c r="G822" s="61"/>
      <c r="H822" s="57"/>
      <c r="I822" s="61"/>
      <c r="J822" s="57"/>
      <c r="K822" s="61"/>
      <c r="L822" s="61"/>
      <c r="M822" s="13" t="str">
        <f>IF(E822="","",IF(D822="音响技术初级",500,VLOOKUP(E822,认证费用【新】!$B$4:$C$15,2,0)))</f>
        <v/>
      </c>
      <c r="N822" s="13" t="e">
        <f>IF(#REF!="","",IF(#REF!="n",0,VLOOKUP(E822,认证费用【新】!$B$4:$C$15,3,0)))</f>
        <v>#REF!</v>
      </c>
      <c r="O822" s="13" t="str">
        <f t="shared" si="14"/>
        <v/>
      </c>
    </row>
    <row r="823" spans="1:15">
      <c r="A823" s="61"/>
      <c r="B823" s="61"/>
      <c r="C823" s="61"/>
      <c r="D823" s="78"/>
      <c r="E823" s="62"/>
      <c r="F823" s="57"/>
      <c r="G823" s="61"/>
      <c r="H823" s="57"/>
      <c r="I823" s="61"/>
      <c r="J823" s="57"/>
      <c r="K823" s="61"/>
      <c r="L823" s="61"/>
      <c r="M823" s="13" t="str">
        <f>IF(E823="","",IF(D823="音响技术初级",500,VLOOKUP(E823,认证费用【新】!$B$4:$C$15,2,0)))</f>
        <v/>
      </c>
      <c r="N823" s="13" t="e">
        <f>IF(#REF!="","",IF(#REF!="n",0,VLOOKUP(E823,认证费用【新】!$B$4:$C$15,3,0)))</f>
        <v>#REF!</v>
      </c>
      <c r="O823" s="13" t="str">
        <f t="shared" si="14"/>
        <v/>
      </c>
    </row>
    <row r="824" spans="1:15">
      <c r="A824" s="61"/>
      <c r="B824" s="61"/>
      <c r="C824" s="61"/>
      <c r="D824" s="78"/>
      <c r="E824" s="62"/>
      <c r="F824" s="57"/>
      <c r="G824" s="61"/>
      <c r="H824" s="57"/>
      <c r="I824" s="61"/>
      <c r="J824" s="57"/>
      <c r="K824" s="61"/>
      <c r="L824" s="61"/>
      <c r="M824" s="13" t="str">
        <f>IF(E824="","",IF(D824="音响技术初级",500,VLOOKUP(E824,认证费用【新】!$B$4:$C$15,2,0)))</f>
        <v/>
      </c>
      <c r="N824" s="13" t="e">
        <f>IF(#REF!="","",IF(#REF!="n",0,VLOOKUP(E824,认证费用【新】!$B$4:$C$15,3,0)))</f>
        <v>#REF!</v>
      </c>
      <c r="O824" s="13" t="str">
        <f t="shared" si="14"/>
        <v/>
      </c>
    </row>
    <row r="825" spans="1:15">
      <c r="A825" s="61"/>
      <c r="B825" s="61"/>
      <c r="C825" s="61"/>
      <c r="D825" s="78"/>
      <c r="E825" s="62"/>
      <c r="F825" s="57"/>
      <c r="G825" s="61"/>
      <c r="H825" s="57"/>
      <c r="I825" s="61"/>
      <c r="J825" s="57"/>
      <c r="K825" s="61"/>
      <c r="L825" s="61"/>
      <c r="M825" s="13" t="str">
        <f>IF(E825="","",IF(D825="音响技术初级",500,VLOOKUP(E825,认证费用【新】!$B$4:$C$15,2,0)))</f>
        <v/>
      </c>
      <c r="N825" s="13" t="e">
        <f>IF(#REF!="","",IF(#REF!="n",0,VLOOKUP(E825,认证费用【新】!$B$4:$C$15,3,0)))</f>
        <v>#REF!</v>
      </c>
      <c r="O825" s="13" t="str">
        <f t="shared" si="14"/>
        <v/>
      </c>
    </row>
    <row r="826" spans="1:15">
      <c r="A826" s="61"/>
      <c r="B826" s="61"/>
      <c r="C826" s="61"/>
      <c r="D826" s="78"/>
      <c r="E826" s="62"/>
      <c r="F826" s="57"/>
      <c r="G826" s="61"/>
      <c r="H826" s="57"/>
      <c r="I826" s="61"/>
      <c r="J826" s="57"/>
      <c r="K826" s="61"/>
      <c r="L826" s="61"/>
      <c r="M826" s="13" t="str">
        <f>IF(E826="","",IF(D826="音响技术初级",500,VLOOKUP(E826,认证费用【新】!$B$4:$C$15,2,0)))</f>
        <v/>
      </c>
      <c r="N826" s="13" t="e">
        <f>IF(#REF!="","",IF(#REF!="n",0,VLOOKUP(E826,认证费用【新】!$B$4:$C$15,3,0)))</f>
        <v>#REF!</v>
      </c>
      <c r="O826" s="13" t="str">
        <f t="shared" si="14"/>
        <v/>
      </c>
    </row>
    <row r="827" spans="1:15">
      <c r="A827" s="61"/>
      <c r="B827" s="61"/>
      <c r="C827" s="61"/>
      <c r="D827" s="78"/>
      <c r="E827" s="62"/>
      <c r="F827" s="57"/>
      <c r="G827" s="61"/>
      <c r="H827" s="57"/>
      <c r="I827" s="61"/>
      <c r="J827" s="57"/>
      <c r="K827" s="61"/>
      <c r="L827" s="61"/>
      <c r="M827" s="13" t="str">
        <f>IF(E827="","",IF(D827="音响技术初级",500,VLOOKUP(E827,认证费用【新】!$B$4:$C$15,2,0)))</f>
        <v/>
      </c>
      <c r="N827" s="13" t="e">
        <f>IF(#REF!="","",IF(#REF!="n",0,VLOOKUP(E827,认证费用【新】!$B$4:$C$15,3,0)))</f>
        <v>#REF!</v>
      </c>
      <c r="O827" s="13" t="str">
        <f t="shared" si="14"/>
        <v/>
      </c>
    </row>
    <row r="828" spans="1:15">
      <c r="A828" s="61"/>
      <c r="B828" s="61"/>
      <c r="C828" s="61"/>
      <c r="D828" s="78"/>
      <c r="E828" s="62"/>
      <c r="F828" s="57"/>
      <c r="G828" s="61"/>
      <c r="H828" s="57"/>
      <c r="I828" s="61"/>
      <c r="J828" s="57"/>
      <c r="K828" s="61"/>
      <c r="L828" s="61"/>
      <c r="M828" s="13" t="str">
        <f>IF(E828="","",IF(D828="音响技术初级",500,VLOOKUP(E828,认证费用【新】!$B$4:$C$15,2,0)))</f>
        <v/>
      </c>
      <c r="N828" s="13" t="e">
        <f>IF(#REF!="","",IF(#REF!="n",0,VLOOKUP(E828,认证费用【新】!$B$4:$C$15,3,0)))</f>
        <v>#REF!</v>
      </c>
      <c r="O828" s="13" t="str">
        <f t="shared" si="14"/>
        <v/>
      </c>
    </row>
    <row r="829" spans="1:15">
      <c r="A829" s="61"/>
      <c r="B829" s="61"/>
      <c r="C829" s="61"/>
      <c r="D829" s="78"/>
      <c r="E829" s="62"/>
      <c r="F829" s="57"/>
      <c r="G829" s="61"/>
      <c r="H829" s="57"/>
      <c r="I829" s="61"/>
      <c r="J829" s="57"/>
      <c r="K829" s="61"/>
      <c r="L829" s="61"/>
      <c r="M829" s="13" t="str">
        <f>IF(E829="","",IF(D829="音响技术初级",500,VLOOKUP(E829,认证费用【新】!$B$4:$C$15,2,0)))</f>
        <v/>
      </c>
      <c r="N829" s="13" t="e">
        <f>IF(#REF!="","",IF(#REF!="n",0,VLOOKUP(E829,认证费用【新】!$B$4:$C$15,3,0)))</f>
        <v>#REF!</v>
      </c>
      <c r="O829" s="13" t="str">
        <f t="shared" si="14"/>
        <v/>
      </c>
    </row>
    <row r="830" spans="1:15">
      <c r="A830" s="61"/>
      <c r="B830" s="61"/>
      <c r="C830" s="61"/>
      <c r="D830" s="78"/>
      <c r="E830" s="62"/>
      <c r="F830" s="57"/>
      <c r="G830" s="61"/>
      <c r="H830" s="57"/>
      <c r="I830" s="61"/>
      <c r="J830" s="57"/>
      <c r="K830" s="61"/>
      <c r="L830" s="61"/>
      <c r="M830" s="13" t="str">
        <f>IF(E830="","",IF(D830="音响技术初级",500,VLOOKUP(E830,认证费用【新】!$B$4:$C$15,2,0)))</f>
        <v/>
      </c>
      <c r="N830" s="13" t="e">
        <f>IF(#REF!="","",IF(#REF!="n",0,VLOOKUP(E830,认证费用【新】!$B$4:$C$15,3,0)))</f>
        <v>#REF!</v>
      </c>
      <c r="O830" s="13" t="str">
        <f t="shared" si="14"/>
        <v/>
      </c>
    </row>
    <row r="831" spans="1:15">
      <c r="A831" s="61"/>
      <c r="B831" s="61"/>
      <c r="C831" s="61"/>
      <c r="D831" s="78"/>
      <c r="E831" s="62"/>
      <c r="F831" s="57"/>
      <c r="G831" s="61"/>
      <c r="H831" s="57"/>
      <c r="I831" s="61"/>
      <c r="J831" s="57"/>
      <c r="K831" s="61"/>
      <c r="L831" s="61"/>
      <c r="M831" s="13" t="str">
        <f>IF(E831="","",IF(D831="音响技术初级",500,VLOOKUP(E831,认证费用【新】!$B$4:$C$15,2,0)))</f>
        <v/>
      </c>
      <c r="N831" s="13" t="e">
        <f>IF(#REF!="","",IF(#REF!="n",0,VLOOKUP(E831,认证费用【新】!$B$4:$C$15,3,0)))</f>
        <v>#REF!</v>
      </c>
      <c r="O831" s="13" t="str">
        <f t="shared" si="14"/>
        <v/>
      </c>
    </row>
    <row r="832" spans="1:15">
      <c r="A832" s="61"/>
      <c r="B832" s="61"/>
      <c r="C832" s="61"/>
      <c r="D832" s="78"/>
      <c r="E832" s="62"/>
      <c r="F832" s="57"/>
      <c r="G832" s="61"/>
      <c r="H832" s="57"/>
      <c r="I832" s="61"/>
      <c r="J832" s="57"/>
      <c r="K832" s="61"/>
      <c r="L832" s="61"/>
      <c r="M832" s="13" t="str">
        <f>IF(E832="","",IF(D832="音响技术初级",500,VLOOKUP(E832,认证费用【新】!$B$4:$C$15,2,0)))</f>
        <v/>
      </c>
      <c r="N832" s="13" t="e">
        <f>IF(#REF!="","",IF(#REF!="n",0,VLOOKUP(E832,认证费用【新】!$B$4:$C$15,3,0)))</f>
        <v>#REF!</v>
      </c>
      <c r="O832" s="13" t="str">
        <f t="shared" si="14"/>
        <v/>
      </c>
    </row>
    <row r="833" spans="1:15">
      <c r="A833" s="61"/>
      <c r="B833" s="61"/>
      <c r="C833" s="61"/>
      <c r="D833" s="78"/>
      <c r="E833" s="62"/>
      <c r="F833" s="57"/>
      <c r="G833" s="61"/>
      <c r="H833" s="57"/>
      <c r="I833" s="61"/>
      <c r="J833" s="57"/>
      <c r="K833" s="61"/>
      <c r="L833" s="61"/>
      <c r="M833" s="13" t="str">
        <f>IF(E833="","",IF(D833="音响技术初级",500,VLOOKUP(E833,认证费用【新】!$B$4:$C$15,2,0)))</f>
        <v/>
      </c>
      <c r="N833" s="13" t="e">
        <f>IF(#REF!="","",IF(#REF!="n",0,VLOOKUP(E833,认证费用【新】!$B$4:$C$15,3,0)))</f>
        <v>#REF!</v>
      </c>
      <c r="O833" s="13" t="str">
        <f t="shared" si="14"/>
        <v/>
      </c>
    </row>
    <row r="834" spans="1:15">
      <c r="A834" s="61"/>
      <c r="B834" s="61"/>
      <c r="C834" s="61"/>
      <c r="D834" s="78"/>
      <c r="E834" s="62"/>
      <c r="F834" s="57"/>
      <c r="G834" s="61"/>
      <c r="H834" s="57"/>
      <c r="I834" s="61"/>
      <c r="J834" s="57"/>
      <c r="K834" s="61"/>
      <c r="L834" s="61"/>
      <c r="M834" s="13" t="str">
        <f>IF(E834="","",IF(D834="音响技术初级",500,VLOOKUP(E834,认证费用【新】!$B$4:$C$15,2,0)))</f>
        <v/>
      </c>
      <c r="N834" s="13" t="e">
        <f>IF(#REF!="","",IF(#REF!="n",0,VLOOKUP(E834,认证费用【新】!$B$4:$C$15,3,0)))</f>
        <v>#REF!</v>
      </c>
      <c r="O834" s="13" t="str">
        <f t="shared" si="14"/>
        <v/>
      </c>
    </row>
    <row r="835" spans="1:15">
      <c r="A835" s="61"/>
      <c r="B835" s="61"/>
      <c r="C835" s="61"/>
      <c r="D835" s="78"/>
      <c r="E835" s="62"/>
      <c r="F835" s="57"/>
      <c r="G835" s="61"/>
      <c r="H835" s="57"/>
      <c r="I835" s="61"/>
      <c r="J835" s="57"/>
      <c r="K835" s="61"/>
      <c r="L835" s="61"/>
      <c r="M835" s="13" t="str">
        <f>IF(E835="","",IF(D835="音响技术初级",500,VLOOKUP(E835,认证费用【新】!$B$4:$C$15,2,0)))</f>
        <v/>
      </c>
      <c r="N835" s="13" t="e">
        <f>IF(#REF!="","",IF(#REF!="n",0,VLOOKUP(E835,认证费用【新】!$B$4:$C$15,3,0)))</f>
        <v>#REF!</v>
      </c>
      <c r="O835" s="13" t="str">
        <f t="shared" si="14"/>
        <v/>
      </c>
    </row>
    <row r="836" spans="1:15">
      <c r="A836" s="61"/>
      <c r="B836" s="61"/>
      <c r="C836" s="61"/>
      <c r="D836" s="78"/>
      <c r="E836" s="62"/>
      <c r="F836" s="57"/>
      <c r="G836" s="61"/>
      <c r="H836" s="57"/>
      <c r="I836" s="61"/>
      <c r="J836" s="57"/>
      <c r="K836" s="61"/>
      <c r="L836" s="61"/>
      <c r="M836" s="13" t="str">
        <f>IF(E836="","",IF(D836="音响技术初级",500,VLOOKUP(E836,认证费用【新】!$B$4:$C$15,2,0)))</f>
        <v/>
      </c>
      <c r="N836" s="13" t="e">
        <f>IF(#REF!="","",IF(#REF!="n",0,VLOOKUP(E836,认证费用【新】!$B$4:$C$15,3,0)))</f>
        <v>#REF!</v>
      </c>
      <c r="O836" s="13" t="str">
        <f t="shared" si="14"/>
        <v/>
      </c>
    </row>
    <row r="837" spans="1:15">
      <c r="A837" s="61"/>
      <c r="B837" s="61"/>
      <c r="C837" s="61"/>
      <c r="D837" s="78"/>
      <c r="E837" s="62"/>
      <c r="F837" s="57"/>
      <c r="G837" s="61"/>
      <c r="H837" s="57"/>
      <c r="I837" s="61"/>
      <c r="J837" s="57"/>
      <c r="K837" s="61"/>
      <c r="L837" s="61"/>
      <c r="M837" s="13" t="str">
        <f>IF(E837="","",IF(D837="音响技术初级",500,VLOOKUP(E837,认证费用【新】!$B$4:$C$15,2,0)))</f>
        <v/>
      </c>
      <c r="N837" s="13" t="e">
        <f>IF(#REF!="","",IF(#REF!="n",0,VLOOKUP(E837,认证费用【新】!$B$4:$C$15,3,0)))</f>
        <v>#REF!</v>
      </c>
      <c r="O837" s="13" t="str">
        <f t="shared" si="14"/>
        <v/>
      </c>
    </row>
    <row r="838" spans="1:15">
      <c r="A838" s="61"/>
      <c r="B838" s="61"/>
      <c r="C838" s="61"/>
      <c r="D838" s="78"/>
      <c r="E838" s="62"/>
      <c r="F838" s="57"/>
      <c r="G838" s="61"/>
      <c r="H838" s="57"/>
      <c r="I838" s="61"/>
      <c r="J838" s="57"/>
      <c r="K838" s="61"/>
      <c r="L838" s="61"/>
      <c r="M838" s="13" t="str">
        <f>IF(E838="","",IF(D838="音响技术初级",500,VLOOKUP(E838,认证费用【新】!$B$4:$C$15,2,0)))</f>
        <v/>
      </c>
      <c r="N838" s="13" t="e">
        <f>IF(#REF!="","",IF(#REF!="n",0,VLOOKUP(E838,认证费用【新】!$B$4:$C$15,3,0)))</f>
        <v>#REF!</v>
      </c>
      <c r="O838" s="13" t="str">
        <f t="shared" si="14"/>
        <v/>
      </c>
    </row>
    <row r="839" spans="1:15">
      <c r="A839" s="61"/>
      <c r="B839" s="61"/>
      <c r="C839" s="61"/>
      <c r="D839" s="78"/>
      <c r="E839" s="62"/>
      <c r="F839" s="57"/>
      <c r="G839" s="61"/>
      <c r="H839" s="57"/>
      <c r="I839" s="61"/>
      <c r="J839" s="57"/>
      <c r="K839" s="61"/>
      <c r="L839" s="61"/>
      <c r="M839" s="13" t="str">
        <f>IF(E839="","",IF(D839="音响技术初级",500,VLOOKUP(E839,认证费用【新】!$B$4:$C$15,2,0)))</f>
        <v/>
      </c>
      <c r="N839" s="13" t="e">
        <f>IF(#REF!="","",IF(#REF!="n",0,VLOOKUP(E839,认证费用【新】!$B$4:$C$15,3,0)))</f>
        <v>#REF!</v>
      </c>
      <c r="O839" s="13" t="str">
        <f t="shared" si="14"/>
        <v/>
      </c>
    </row>
    <row r="840" spans="1:15">
      <c r="A840" s="61"/>
      <c r="B840" s="61"/>
      <c r="C840" s="61"/>
      <c r="D840" s="78"/>
      <c r="E840" s="62"/>
      <c r="F840" s="57"/>
      <c r="G840" s="61"/>
      <c r="H840" s="57"/>
      <c r="I840" s="61"/>
      <c r="J840" s="57"/>
      <c r="K840" s="61"/>
      <c r="L840" s="61"/>
      <c r="M840" s="13" t="str">
        <f>IF(E840="","",IF(D840="音响技术初级",500,VLOOKUP(E840,认证费用【新】!$B$4:$C$15,2,0)))</f>
        <v/>
      </c>
      <c r="N840" s="13" t="e">
        <f>IF(#REF!="","",IF(#REF!="n",0,VLOOKUP(E840,认证费用【新】!$B$4:$C$15,3,0)))</f>
        <v>#REF!</v>
      </c>
      <c r="O840" s="13" t="str">
        <f t="shared" si="14"/>
        <v/>
      </c>
    </row>
    <row r="841" spans="1:15">
      <c r="A841" s="61"/>
      <c r="B841" s="61"/>
      <c r="C841" s="61"/>
      <c r="D841" s="78"/>
      <c r="E841" s="62"/>
      <c r="F841" s="57"/>
      <c r="G841" s="61"/>
      <c r="H841" s="57"/>
      <c r="I841" s="61"/>
      <c r="J841" s="57"/>
      <c r="K841" s="61"/>
      <c r="L841" s="61"/>
      <c r="M841" s="13" t="str">
        <f>IF(E841="","",IF(D841="音响技术初级",500,VLOOKUP(E841,认证费用【新】!$B$4:$C$15,2,0)))</f>
        <v/>
      </c>
      <c r="N841" s="13" t="e">
        <f>IF(#REF!="","",IF(#REF!="n",0,VLOOKUP(E841,认证费用【新】!$B$4:$C$15,3,0)))</f>
        <v>#REF!</v>
      </c>
      <c r="O841" s="13" t="str">
        <f t="shared" si="14"/>
        <v/>
      </c>
    </row>
    <row r="842" spans="1:15">
      <c r="A842" s="61"/>
      <c r="B842" s="61"/>
      <c r="C842" s="61"/>
      <c r="D842" s="78"/>
      <c r="E842" s="62"/>
      <c r="F842" s="57"/>
      <c r="G842" s="61"/>
      <c r="H842" s="57"/>
      <c r="I842" s="61"/>
      <c r="J842" s="57"/>
      <c r="K842" s="61"/>
      <c r="L842" s="61"/>
      <c r="M842" s="13" t="str">
        <f>IF(E842="","",IF(D842="音响技术初级",500,VLOOKUP(E842,认证费用【新】!$B$4:$C$15,2,0)))</f>
        <v/>
      </c>
      <c r="N842" s="13" t="e">
        <f>IF(#REF!="","",IF(#REF!="n",0,VLOOKUP(E842,认证费用【新】!$B$4:$C$15,3,0)))</f>
        <v>#REF!</v>
      </c>
      <c r="O842" s="13" t="str">
        <f t="shared" si="14"/>
        <v/>
      </c>
    </row>
    <row r="843" spans="1:15">
      <c r="A843" s="61"/>
      <c r="B843" s="61"/>
      <c r="C843" s="61"/>
      <c r="D843" s="78"/>
      <c r="E843" s="62"/>
      <c r="F843" s="57"/>
      <c r="G843" s="61"/>
      <c r="H843" s="57"/>
      <c r="I843" s="61"/>
      <c r="J843" s="57"/>
      <c r="K843" s="61"/>
      <c r="L843" s="61"/>
      <c r="M843" s="13" t="str">
        <f>IF(E843="","",IF(D843="音响技术初级",500,VLOOKUP(E843,认证费用【新】!$B$4:$C$15,2,0)))</f>
        <v/>
      </c>
      <c r="N843" s="13" t="e">
        <f>IF(#REF!="","",IF(#REF!="n",0,VLOOKUP(E843,认证费用【新】!$B$4:$C$15,3,0)))</f>
        <v>#REF!</v>
      </c>
      <c r="O843" s="13" t="str">
        <f t="shared" si="14"/>
        <v/>
      </c>
    </row>
    <row r="844" spans="1:15">
      <c r="A844" s="61"/>
      <c r="B844" s="61"/>
      <c r="C844" s="61"/>
      <c r="D844" s="78"/>
      <c r="E844" s="62"/>
      <c r="F844" s="57"/>
      <c r="G844" s="61"/>
      <c r="H844" s="57"/>
      <c r="I844" s="61"/>
      <c r="J844" s="57"/>
      <c r="K844" s="61"/>
      <c r="L844" s="61"/>
      <c r="M844" s="13" t="str">
        <f>IF(E844="","",IF(D844="音响技术初级",500,VLOOKUP(E844,认证费用【新】!$B$4:$C$15,2,0)))</f>
        <v/>
      </c>
      <c r="N844" s="13" t="e">
        <f>IF(#REF!="","",IF(#REF!="n",0,VLOOKUP(E844,认证费用【新】!$B$4:$C$15,3,0)))</f>
        <v>#REF!</v>
      </c>
      <c r="O844" s="13" t="str">
        <f t="shared" si="14"/>
        <v/>
      </c>
    </row>
    <row r="845" spans="1:15">
      <c r="A845" s="61"/>
      <c r="B845" s="61"/>
      <c r="C845" s="61"/>
      <c r="D845" s="78"/>
      <c r="E845" s="62"/>
      <c r="F845" s="57"/>
      <c r="G845" s="61"/>
      <c r="H845" s="57"/>
      <c r="I845" s="61"/>
      <c r="J845" s="57"/>
      <c r="K845" s="61"/>
      <c r="L845" s="61"/>
      <c r="M845" s="13" t="str">
        <f>IF(E845="","",IF(D845="音响技术初级",500,VLOOKUP(E845,认证费用【新】!$B$4:$C$15,2,0)))</f>
        <v/>
      </c>
      <c r="N845" s="13" t="e">
        <f>IF(#REF!="","",IF(#REF!="n",0,VLOOKUP(E845,认证费用【新】!$B$4:$C$15,3,0)))</f>
        <v>#REF!</v>
      </c>
      <c r="O845" s="13" t="str">
        <f t="shared" si="14"/>
        <v/>
      </c>
    </row>
    <row r="846" spans="1:15">
      <c r="A846" s="61"/>
      <c r="B846" s="61"/>
      <c r="C846" s="61"/>
      <c r="D846" s="78"/>
      <c r="E846" s="62"/>
      <c r="F846" s="57"/>
      <c r="G846" s="61"/>
      <c r="H846" s="57"/>
      <c r="I846" s="61"/>
      <c r="J846" s="57"/>
      <c r="K846" s="61"/>
      <c r="L846" s="61"/>
      <c r="M846" s="13" t="str">
        <f>IF(E846="","",IF(D846="音响技术初级",500,VLOOKUP(E846,认证费用【新】!$B$4:$C$15,2,0)))</f>
        <v/>
      </c>
      <c r="N846" s="13" t="e">
        <f>IF(#REF!="","",IF(#REF!="n",0,VLOOKUP(E846,认证费用【新】!$B$4:$C$15,3,0)))</f>
        <v>#REF!</v>
      </c>
      <c r="O846" s="13" t="str">
        <f t="shared" si="14"/>
        <v/>
      </c>
    </row>
    <row r="847" spans="1:15">
      <c r="A847" s="61"/>
      <c r="B847" s="61"/>
      <c r="C847" s="61"/>
      <c r="D847" s="78"/>
      <c r="E847" s="62"/>
      <c r="F847" s="57"/>
      <c r="G847" s="61"/>
      <c r="H847" s="57"/>
      <c r="I847" s="61"/>
      <c r="J847" s="57"/>
      <c r="K847" s="61"/>
      <c r="L847" s="61"/>
      <c r="M847" s="13" t="str">
        <f>IF(E847="","",IF(D847="音响技术初级",500,VLOOKUP(E847,认证费用【新】!$B$4:$C$15,2,0)))</f>
        <v/>
      </c>
      <c r="N847" s="13" t="e">
        <f>IF(#REF!="","",IF(#REF!="n",0,VLOOKUP(E847,认证费用【新】!$B$4:$C$15,3,0)))</f>
        <v>#REF!</v>
      </c>
      <c r="O847" s="13" t="str">
        <f t="shared" si="14"/>
        <v/>
      </c>
    </row>
    <row r="848" spans="1:15">
      <c r="A848" s="61"/>
      <c r="B848" s="61"/>
      <c r="C848" s="61"/>
      <c r="D848" s="78"/>
      <c r="E848" s="62"/>
      <c r="F848" s="57"/>
      <c r="G848" s="61"/>
      <c r="H848" s="57"/>
      <c r="I848" s="61"/>
      <c r="J848" s="57"/>
      <c r="K848" s="61"/>
      <c r="L848" s="61"/>
      <c r="M848" s="13" t="str">
        <f>IF(E848="","",IF(D848="音响技术初级",500,VLOOKUP(E848,认证费用【新】!$B$4:$C$15,2,0)))</f>
        <v/>
      </c>
      <c r="N848" s="13" t="e">
        <f>IF(#REF!="","",IF(#REF!="n",0,VLOOKUP(E848,认证费用【新】!$B$4:$C$15,3,0)))</f>
        <v>#REF!</v>
      </c>
      <c r="O848" s="13" t="str">
        <f t="shared" si="14"/>
        <v/>
      </c>
    </row>
    <row r="849" spans="1:15">
      <c r="A849" s="61"/>
      <c r="B849" s="61"/>
      <c r="C849" s="61"/>
      <c r="D849" s="78"/>
      <c r="E849" s="62"/>
      <c r="F849" s="57"/>
      <c r="G849" s="61"/>
      <c r="H849" s="57"/>
      <c r="I849" s="61"/>
      <c r="J849" s="57"/>
      <c r="K849" s="61"/>
      <c r="L849" s="61"/>
      <c r="M849" s="13" t="str">
        <f>IF(E849="","",IF(D849="音响技术初级",500,VLOOKUP(E849,认证费用【新】!$B$4:$C$15,2,0)))</f>
        <v/>
      </c>
      <c r="N849" s="13" t="e">
        <f>IF(#REF!="","",IF(#REF!="n",0,VLOOKUP(E849,认证费用【新】!$B$4:$C$15,3,0)))</f>
        <v>#REF!</v>
      </c>
      <c r="O849" s="13" t="str">
        <f t="shared" si="14"/>
        <v/>
      </c>
    </row>
    <row r="850" spans="1:15">
      <c r="A850" s="61"/>
      <c r="B850" s="61"/>
      <c r="C850" s="61"/>
      <c r="D850" s="78"/>
      <c r="E850" s="62"/>
      <c r="F850" s="57"/>
      <c r="G850" s="61"/>
      <c r="H850" s="57"/>
      <c r="I850" s="61"/>
      <c r="J850" s="57"/>
      <c r="K850" s="61"/>
      <c r="L850" s="61"/>
      <c r="M850" s="13" t="str">
        <f>IF(E850="","",IF(D850="音响技术初级",500,VLOOKUP(E850,认证费用【新】!$B$4:$C$15,2,0)))</f>
        <v/>
      </c>
      <c r="N850" s="13" t="e">
        <f>IF(#REF!="","",IF(#REF!="n",0,VLOOKUP(E850,认证费用【新】!$B$4:$C$15,3,0)))</f>
        <v>#REF!</v>
      </c>
      <c r="O850" s="13" t="str">
        <f t="shared" si="14"/>
        <v/>
      </c>
    </row>
    <row r="851" spans="1:15">
      <c r="A851" s="61"/>
      <c r="B851" s="61"/>
      <c r="C851" s="61"/>
      <c r="D851" s="78"/>
      <c r="E851" s="62"/>
      <c r="F851" s="57"/>
      <c r="G851" s="61"/>
      <c r="H851" s="57"/>
      <c r="I851" s="61"/>
      <c r="J851" s="57"/>
      <c r="K851" s="61"/>
      <c r="L851" s="61"/>
      <c r="M851" s="13" t="str">
        <f>IF(E851="","",IF(D851="音响技术初级",500,VLOOKUP(E851,认证费用【新】!$B$4:$C$15,2,0)))</f>
        <v/>
      </c>
      <c r="N851" s="13" t="e">
        <f>IF(#REF!="","",IF(#REF!="n",0,VLOOKUP(E851,认证费用【新】!$B$4:$C$15,3,0)))</f>
        <v>#REF!</v>
      </c>
      <c r="O851" s="13" t="str">
        <f t="shared" si="14"/>
        <v/>
      </c>
    </row>
    <row r="852" spans="1:15">
      <c r="A852" s="61"/>
      <c r="B852" s="61"/>
      <c r="C852" s="61"/>
      <c r="D852" s="78"/>
      <c r="E852" s="62"/>
      <c r="F852" s="57"/>
      <c r="G852" s="61"/>
      <c r="H852" s="57"/>
      <c r="I852" s="61"/>
      <c r="J852" s="57"/>
      <c r="K852" s="61"/>
      <c r="L852" s="61"/>
      <c r="M852" s="13" t="str">
        <f>IF(E852="","",IF(D852="音响技术初级",500,VLOOKUP(E852,认证费用【新】!$B$4:$C$15,2,0)))</f>
        <v/>
      </c>
      <c r="N852" s="13" t="e">
        <f>IF(#REF!="","",IF(#REF!="n",0,VLOOKUP(E852,认证费用【新】!$B$4:$C$15,3,0)))</f>
        <v>#REF!</v>
      </c>
      <c r="O852" s="13" t="str">
        <f t="shared" si="14"/>
        <v/>
      </c>
    </row>
    <row r="853" spans="1:15">
      <c r="A853" s="61"/>
      <c r="B853" s="61"/>
      <c r="C853" s="61"/>
      <c r="D853" s="78"/>
      <c r="E853" s="62"/>
      <c r="F853" s="57"/>
      <c r="G853" s="61"/>
      <c r="H853" s="57"/>
      <c r="I853" s="61"/>
      <c r="J853" s="57"/>
      <c r="K853" s="61"/>
      <c r="L853" s="61"/>
      <c r="M853" s="13" t="str">
        <f>IF(E853="","",IF(D853="音响技术初级",500,VLOOKUP(E853,认证费用【新】!$B$4:$C$15,2,0)))</f>
        <v/>
      </c>
      <c r="N853" s="13" t="e">
        <f>IF(#REF!="","",IF(#REF!="n",0,VLOOKUP(E853,认证费用【新】!$B$4:$C$15,3,0)))</f>
        <v>#REF!</v>
      </c>
      <c r="O853" s="13" t="str">
        <f t="shared" si="14"/>
        <v/>
      </c>
    </row>
    <row r="854" spans="1:15">
      <c r="A854" s="61"/>
      <c r="B854" s="61"/>
      <c r="C854" s="61"/>
      <c r="D854" s="78"/>
      <c r="E854" s="62"/>
      <c r="F854" s="57"/>
      <c r="G854" s="61"/>
      <c r="H854" s="57"/>
      <c r="I854" s="61"/>
      <c r="J854" s="57"/>
      <c r="K854" s="61"/>
      <c r="L854" s="61"/>
      <c r="M854" s="13" t="str">
        <f>IF(E854="","",IF(D854="音响技术初级",500,VLOOKUP(E854,认证费用【新】!$B$4:$C$15,2,0)))</f>
        <v/>
      </c>
      <c r="N854" s="13" t="e">
        <f>IF(#REF!="","",IF(#REF!="n",0,VLOOKUP(E854,认证费用【新】!$B$4:$C$15,3,0)))</f>
        <v>#REF!</v>
      </c>
      <c r="O854" s="13" t="str">
        <f t="shared" si="14"/>
        <v/>
      </c>
    </row>
    <row r="855" spans="1:15">
      <c r="A855" s="61"/>
      <c r="B855" s="61"/>
      <c r="C855" s="61"/>
      <c r="D855" s="78"/>
      <c r="E855" s="62"/>
      <c r="F855" s="57"/>
      <c r="G855" s="61"/>
      <c r="H855" s="57"/>
      <c r="I855" s="61"/>
      <c r="J855" s="57"/>
      <c r="K855" s="61"/>
      <c r="L855" s="61"/>
      <c r="M855" s="13" t="str">
        <f>IF(E855="","",IF(D855="音响技术初级",500,VLOOKUP(E855,认证费用【新】!$B$4:$C$15,2,0)))</f>
        <v/>
      </c>
      <c r="N855" s="13" t="e">
        <f>IF(#REF!="","",IF(#REF!="n",0,VLOOKUP(E855,认证费用【新】!$B$4:$C$15,3,0)))</f>
        <v>#REF!</v>
      </c>
      <c r="O855" s="13" t="str">
        <f t="shared" si="14"/>
        <v/>
      </c>
    </row>
    <row r="856" spans="1:15">
      <c r="A856" s="61"/>
      <c r="B856" s="61"/>
      <c r="C856" s="61"/>
      <c r="D856" s="78"/>
      <c r="E856" s="62"/>
      <c r="F856" s="57"/>
      <c r="G856" s="61"/>
      <c r="H856" s="57"/>
      <c r="I856" s="61"/>
      <c r="J856" s="57"/>
      <c r="K856" s="61"/>
      <c r="L856" s="61"/>
      <c r="M856" s="13" t="str">
        <f>IF(E856="","",IF(D856="音响技术初级",500,VLOOKUP(E856,认证费用【新】!$B$4:$C$15,2,0)))</f>
        <v/>
      </c>
      <c r="N856" s="13" t="e">
        <f>IF(#REF!="","",IF(#REF!="n",0,VLOOKUP(E856,认证费用【新】!$B$4:$C$15,3,0)))</f>
        <v>#REF!</v>
      </c>
      <c r="O856" s="13" t="str">
        <f t="shared" si="14"/>
        <v/>
      </c>
    </row>
    <row r="857" spans="1:15">
      <c r="A857" s="61"/>
      <c r="B857" s="61"/>
      <c r="C857" s="61"/>
      <c r="D857" s="78"/>
      <c r="E857" s="62"/>
      <c r="F857" s="57"/>
      <c r="G857" s="61"/>
      <c r="H857" s="57"/>
      <c r="I857" s="61"/>
      <c r="J857" s="57"/>
      <c r="K857" s="61"/>
      <c r="L857" s="61"/>
      <c r="M857" s="13" t="str">
        <f>IF(E857="","",IF(D857="音响技术初级",500,VLOOKUP(E857,认证费用【新】!$B$4:$C$15,2,0)))</f>
        <v/>
      </c>
      <c r="N857" s="13" t="e">
        <f>IF(#REF!="","",IF(#REF!="n",0,VLOOKUP(E857,认证费用【新】!$B$4:$C$15,3,0)))</f>
        <v>#REF!</v>
      </c>
      <c r="O857" s="13" t="str">
        <f t="shared" ref="O857:O920" si="15">IF(A857="","",M857+N857)</f>
        <v/>
      </c>
    </row>
    <row r="858" spans="1:15">
      <c r="A858" s="61"/>
      <c r="B858" s="61"/>
      <c r="C858" s="61"/>
      <c r="D858" s="78"/>
      <c r="E858" s="62"/>
      <c r="F858" s="57"/>
      <c r="G858" s="61"/>
      <c r="H858" s="57"/>
      <c r="I858" s="61"/>
      <c r="J858" s="57"/>
      <c r="K858" s="61"/>
      <c r="L858" s="61"/>
      <c r="M858" s="13" t="str">
        <f>IF(E858="","",IF(D858="音响技术初级",500,VLOOKUP(E858,认证费用【新】!$B$4:$C$15,2,0)))</f>
        <v/>
      </c>
      <c r="N858" s="13" t="e">
        <f>IF(#REF!="","",IF(#REF!="n",0,VLOOKUP(E858,认证费用【新】!$B$4:$C$15,3,0)))</f>
        <v>#REF!</v>
      </c>
      <c r="O858" s="13" t="str">
        <f t="shared" si="15"/>
        <v/>
      </c>
    </row>
    <row r="859" spans="1:15">
      <c r="A859" s="61"/>
      <c r="B859" s="61"/>
      <c r="C859" s="61"/>
      <c r="D859" s="78"/>
      <c r="E859" s="62"/>
      <c r="F859" s="57"/>
      <c r="G859" s="61"/>
      <c r="H859" s="57"/>
      <c r="I859" s="61"/>
      <c r="J859" s="57"/>
      <c r="K859" s="61"/>
      <c r="L859" s="61"/>
      <c r="M859" s="13" t="str">
        <f>IF(E859="","",IF(D859="音响技术初级",500,VLOOKUP(E859,认证费用【新】!$B$4:$C$15,2,0)))</f>
        <v/>
      </c>
      <c r="N859" s="13" t="e">
        <f>IF(#REF!="","",IF(#REF!="n",0,VLOOKUP(E859,认证费用【新】!$B$4:$C$15,3,0)))</f>
        <v>#REF!</v>
      </c>
      <c r="O859" s="13" t="str">
        <f t="shared" si="15"/>
        <v/>
      </c>
    </row>
    <row r="860" spans="1:15">
      <c r="A860" s="61"/>
      <c r="B860" s="61"/>
      <c r="C860" s="61"/>
      <c r="D860" s="78"/>
      <c r="E860" s="62"/>
      <c r="F860" s="57"/>
      <c r="G860" s="61"/>
      <c r="H860" s="57"/>
      <c r="I860" s="61"/>
      <c r="J860" s="57"/>
      <c r="K860" s="61"/>
      <c r="L860" s="61"/>
      <c r="M860" s="13" t="str">
        <f>IF(E860="","",IF(D860="音响技术初级",500,VLOOKUP(E860,认证费用【新】!$B$4:$C$15,2,0)))</f>
        <v/>
      </c>
      <c r="N860" s="13" t="e">
        <f>IF(#REF!="","",IF(#REF!="n",0,VLOOKUP(E860,认证费用【新】!$B$4:$C$15,3,0)))</f>
        <v>#REF!</v>
      </c>
      <c r="O860" s="13" t="str">
        <f t="shared" si="15"/>
        <v/>
      </c>
    </row>
    <row r="861" spans="1:15">
      <c r="A861" s="61"/>
      <c r="B861" s="61"/>
      <c r="C861" s="61"/>
      <c r="D861" s="78"/>
      <c r="E861" s="62"/>
      <c r="F861" s="57"/>
      <c r="G861" s="61"/>
      <c r="H861" s="57"/>
      <c r="I861" s="61"/>
      <c r="J861" s="57"/>
      <c r="K861" s="61"/>
      <c r="L861" s="61"/>
      <c r="M861" s="13" t="str">
        <f>IF(E861="","",IF(D861="音响技术初级",500,VLOOKUP(E861,认证费用【新】!$B$4:$C$15,2,0)))</f>
        <v/>
      </c>
      <c r="N861" s="13" t="e">
        <f>IF(#REF!="","",IF(#REF!="n",0,VLOOKUP(E861,认证费用【新】!$B$4:$C$15,3,0)))</f>
        <v>#REF!</v>
      </c>
      <c r="O861" s="13" t="str">
        <f t="shared" si="15"/>
        <v/>
      </c>
    </row>
    <row r="862" spans="1:15">
      <c r="A862" s="61"/>
      <c r="B862" s="61"/>
      <c r="C862" s="61"/>
      <c r="D862" s="78"/>
      <c r="E862" s="62"/>
      <c r="F862" s="57"/>
      <c r="G862" s="61"/>
      <c r="H862" s="57"/>
      <c r="I862" s="61"/>
      <c r="J862" s="57"/>
      <c r="K862" s="61"/>
      <c r="L862" s="61"/>
      <c r="M862" s="13" t="str">
        <f>IF(E862="","",IF(D862="音响技术初级",500,VLOOKUP(E862,认证费用【新】!$B$4:$C$15,2,0)))</f>
        <v/>
      </c>
      <c r="N862" s="13" t="e">
        <f>IF(#REF!="","",IF(#REF!="n",0,VLOOKUP(E862,认证费用【新】!$B$4:$C$15,3,0)))</f>
        <v>#REF!</v>
      </c>
      <c r="O862" s="13" t="str">
        <f t="shared" si="15"/>
        <v/>
      </c>
    </row>
    <row r="863" spans="1:15">
      <c r="A863" s="61"/>
      <c r="B863" s="61"/>
      <c r="C863" s="61"/>
      <c r="D863" s="78"/>
      <c r="E863" s="62"/>
      <c r="F863" s="57"/>
      <c r="G863" s="61"/>
      <c r="H863" s="57"/>
      <c r="I863" s="61"/>
      <c r="J863" s="57"/>
      <c r="K863" s="61"/>
      <c r="L863" s="61"/>
      <c r="M863" s="13" t="str">
        <f>IF(E863="","",IF(D863="音响技术初级",500,VLOOKUP(E863,认证费用【新】!$B$4:$C$15,2,0)))</f>
        <v/>
      </c>
      <c r="N863" s="13" t="e">
        <f>IF(#REF!="","",IF(#REF!="n",0,VLOOKUP(E863,认证费用【新】!$B$4:$C$15,3,0)))</f>
        <v>#REF!</v>
      </c>
      <c r="O863" s="13" t="str">
        <f t="shared" si="15"/>
        <v/>
      </c>
    </row>
    <row r="864" spans="1:15">
      <c r="A864" s="61"/>
      <c r="B864" s="61"/>
      <c r="C864" s="61"/>
      <c r="D864" s="78"/>
      <c r="E864" s="62"/>
      <c r="F864" s="57"/>
      <c r="G864" s="61"/>
      <c r="H864" s="57"/>
      <c r="I864" s="61"/>
      <c r="J864" s="57"/>
      <c r="K864" s="61"/>
      <c r="L864" s="61"/>
      <c r="M864" s="13" t="str">
        <f>IF(E864="","",IF(D864="音响技术初级",500,VLOOKUP(E864,认证费用【新】!$B$4:$C$15,2,0)))</f>
        <v/>
      </c>
      <c r="N864" s="13" t="e">
        <f>IF(#REF!="","",IF(#REF!="n",0,VLOOKUP(E864,认证费用【新】!$B$4:$C$15,3,0)))</f>
        <v>#REF!</v>
      </c>
      <c r="O864" s="13" t="str">
        <f t="shared" si="15"/>
        <v/>
      </c>
    </row>
    <row r="865" spans="1:15">
      <c r="A865" s="61"/>
      <c r="B865" s="61"/>
      <c r="C865" s="61"/>
      <c r="D865" s="78"/>
      <c r="E865" s="62"/>
      <c r="F865" s="57"/>
      <c r="G865" s="61"/>
      <c r="H865" s="57"/>
      <c r="I865" s="61"/>
      <c r="J865" s="57"/>
      <c r="K865" s="61"/>
      <c r="L865" s="61"/>
      <c r="M865" s="13" t="str">
        <f>IF(E865="","",IF(D865="音响技术初级",500,VLOOKUP(E865,认证费用【新】!$B$4:$C$15,2,0)))</f>
        <v/>
      </c>
      <c r="N865" s="13" t="e">
        <f>IF(#REF!="","",IF(#REF!="n",0,VLOOKUP(E865,认证费用【新】!$B$4:$C$15,3,0)))</f>
        <v>#REF!</v>
      </c>
      <c r="O865" s="13" t="str">
        <f t="shared" si="15"/>
        <v/>
      </c>
    </row>
    <row r="866" spans="1:15">
      <c r="A866" s="61"/>
      <c r="B866" s="61"/>
      <c r="C866" s="61"/>
      <c r="D866" s="78"/>
      <c r="E866" s="62"/>
      <c r="F866" s="57"/>
      <c r="G866" s="61"/>
      <c r="H866" s="57"/>
      <c r="I866" s="61"/>
      <c r="J866" s="57"/>
      <c r="K866" s="61"/>
      <c r="L866" s="61"/>
      <c r="M866" s="13" t="str">
        <f>IF(E866="","",IF(D866="音响技术初级",500,VLOOKUP(E866,认证费用【新】!$B$4:$C$15,2,0)))</f>
        <v/>
      </c>
      <c r="N866" s="13" t="e">
        <f>IF(#REF!="","",IF(#REF!="n",0,VLOOKUP(E866,认证费用【新】!$B$4:$C$15,3,0)))</f>
        <v>#REF!</v>
      </c>
      <c r="O866" s="13" t="str">
        <f t="shared" si="15"/>
        <v/>
      </c>
    </row>
    <row r="867" spans="1:15">
      <c r="A867" s="61"/>
      <c r="B867" s="61"/>
      <c r="C867" s="61"/>
      <c r="D867" s="78"/>
      <c r="E867" s="62"/>
      <c r="F867" s="57"/>
      <c r="G867" s="61"/>
      <c r="H867" s="57"/>
      <c r="I867" s="61"/>
      <c r="J867" s="57"/>
      <c r="K867" s="61"/>
      <c r="L867" s="61"/>
      <c r="M867" s="13" t="str">
        <f>IF(E867="","",IF(D867="音响技术初级",500,VLOOKUP(E867,认证费用【新】!$B$4:$C$15,2,0)))</f>
        <v/>
      </c>
      <c r="N867" s="13" t="e">
        <f>IF(#REF!="","",IF(#REF!="n",0,VLOOKUP(E867,认证费用【新】!$B$4:$C$15,3,0)))</f>
        <v>#REF!</v>
      </c>
      <c r="O867" s="13" t="str">
        <f t="shared" si="15"/>
        <v/>
      </c>
    </row>
    <row r="868" spans="1:15">
      <c r="A868" s="61"/>
      <c r="B868" s="61"/>
      <c r="C868" s="61"/>
      <c r="D868" s="78"/>
      <c r="E868" s="62"/>
      <c r="F868" s="57"/>
      <c r="G868" s="61"/>
      <c r="H868" s="57"/>
      <c r="I868" s="61"/>
      <c r="J868" s="57"/>
      <c r="K868" s="61"/>
      <c r="L868" s="61"/>
      <c r="M868" s="13" t="str">
        <f>IF(E868="","",IF(D868="音响技术初级",500,VLOOKUP(E868,认证费用【新】!$B$4:$C$15,2,0)))</f>
        <v/>
      </c>
      <c r="N868" s="13" t="e">
        <f>IF(#REF!="","",IF(#REF!="n",0,VLOOKUP(E868,认证费用【新】!$B$4:$C$15,3,0)))</f>
        <v>#REF!</v>
      </c>
      <c r="O868" s="13" t="str">
        <f t="shared" si="15"/>
        <v/>
      </c>
    </row>
    <row r="869" spans="1:15">
      <c r="A869" s="61"/>
      <c r="B869" s="61"/>
      <c r="C869" s="61"/>
      <c r="D869" s="78"/>
      <c r="E869" s="62"/>
      <c r="F869" s="57"/>
      <c r="G869" s="61"/>
      <c r="H869" s="57"/>
      <c r="I869" s="61"/>
      <c r="J869" s="57"/>
      <c r="K869" s="61"/>
      <c r="L869" s="61"/>
      <c r="M869" s="13" t="str">
        <f>IF(E869="","",IF(D869="音响技术初级",500,VLOOKUP(E869,认证费用【新】!$B$4:$C$15,2,0)))</f>
        <v/>
      </c>
      <c r="N869" s="13" t="e">
        <f>IF(#REF!="","",IF(#REF!="n",0,VLOOKUP(E869,认证费用【新】!$B$4:$C$15,3,0)))</f>
        <v>#REF!</v>
      </c>
      <c r="O869" s="13" t="str">
        <f t="shared" si="15"/>
        <v/>
      </c>
    </row>
    <row r="870" spans="1:15">
      <c r="A870" s="61"/>
      <c r="B870" s="61"/>
      <c r="C870" s="61"/>
      <c r="D870" s="78"/>
      <c r="E870" s="62"/>
      <c r="F870" s="57"/>
      <c r="G870" s="61"/>
      <c r="H870" s="57"/>
      <c r="I870" s="61"/>
      <c r="J870" s="57"/>
      <c r="K870" s="61"/>
      <c r="L870" s="61"/>
      <c r="M870" s="13" t="str">
        <f>IF(E870="","",IF(D870="音响技术初级",500,VLOOKUP(E870,认证费用【新】!$B$4:$C$15,2,0)))</f>
        <v/>
      </c>
      <c r="N870" s="13" t="e">
        <f>IF(#REF!="","",IF(#REF!="n",0,VLOOKUP(E870,认证费用【新】!$B$4:$C$15,3,0)))</f>
        <v>#REF!</v>
      </c>
      <c r="O870" s="13" t="str">
        <f t="shared" si="15"/>
        <v/>
      </c>
    </row>
    <row r="871" spans="1:15">
      <c r="A871" s="61"/>
      <c r="B871" s="61"/>
      <c r="C871" s="61"/>
      <c r="D871" s="78"/>
      <c r="E871" s="62"/>
      <c r="F871" s="57"/>
      <c r="G871" s="61"/>
      <c r="H871" s="57"/>
      <c r="I871" s="61"/>
      <c r="J871" s="57"/>
      <c r="K871" s="61"/>
      <c r="L871" s="61"/>
      <c r="M871" s="13" t="str">
        <f>IF(E871="","",IF(D871="音响技术初级",500,VLOOKUP(E871,认证费用【新】!$B$4:$C$15,2,0)))</f>
        <v/>
      </c>
      <c r="N871" s="13" t="e">
        <f>IF(#REF!="","",IF(#REF!="n",0,VLOOKUP(E871,认证费用【新】!$B$4:$C$15,3,0)))</f>
        <v>#REF!</v>
      </c>
      <c r="O871" s="13" t="str">
        <f t="shared" si="15"/>
        <v/>
      </c>
    </row>
    <row r="872" spans="1:15">
      <c r="A872" s="61"/>
      <c r="B872" s="61"/>
      <c r="C872" s="61"/>
      <c r="D872" s="78"/>
      <c r="E872" s="62"/>
      <c r="F872" s="57"/>
      <c r="G872" s="61"/>
      <c r="H872" s="57"/>
      <c r="I872" s="61"/>
      <c r="J872" s="57"/>
      <c r="K872" s="61"/>
      <c r="L872" s="61"/>
      <c r="M872" s="13" t="str">
        <f>IF(E872="","",IF(D872="音响技术初级",500,VLOOKUP(E872,认证费用【新】!$B$4:$C$15,2,0)))</f>
        <v/>
      </c>
      <c r="N872" s="13" t="e">
        <f>IF(#REF!="","",IF(#REF!="n",0,VLOOKUP(E872,认证费用【新】!$B$4:$C$15,3,0)))</f>
        <v>#REF!</v>
      </c>
      <c r="O872" s="13" t="str">
        <f t="shared" si="15"/>
        <v/>
      </c>
    </row>
    <row r="873" spans="1:15">
      <c r="A873" s="61"/>
      <c r="B873" s="61"/>
      <c r="C873" s="61"/>
      <c r="D873" s="78"/>
      <c r="E873" s="62"/>
      <c r="F873" s="57"/>
      <c r="G873" s="61"/>
      <c r="H873" s="57"/>
      <c r="I873" s="61"/>
      <c r="J873" s="57"/>
      <c r="K873" s="61"/>
      <c r="L873" s="61"/>
      <c r="M873" s="13" t="str">
        <f>IF(E873="","",IF(D873="音响技术初级",500,VLOOKUP(E873,认证费用【新】!$B$4:$C$15,2,0)))</f>
        <v/>
      </c>
      <c r="N873" s="13" t="e">
        <f>IF(#REF!="","",IF(#REF!="n",0,VLOOKUP(E873,认证费用【新】!$B$4:$C$15,3,0)))</f>
        <v>#REF!</v>
      </c>
      <c r="O873" s="13" t="str">
        <f t="shared" si="15"/>
        <v/>
      </c>
    </row>
    <row r="874" spans="1:15">
      <c r="A874" s="61"/>
      <c r="B874" s="61"/>
      <c r="C874" s="61"/>
      <c r="D874" s="78"/>
      <c r="E874" s="62"/>
      <c r="F874" s="57"/>
      <c r="G874" s="61"/>
      <c r="H874" s="57"/>
      <c r="I874" s="61"/>
      <c r="J874" s="57"/>
      <c r="K874" s="61"/>
      <c r="L874" s="61"/>
      <c r="M874" s="13" t="str">
        <f>IF(E874="","",IF(D874="音响技术初级",500,VLOOKUP(E874,认证费用【新】!$B$4:$C$15,2,0)))</f>
        <v/>
      </c>
      <c r="N874" s="13" t="e">
        <f>IF(#REF!="","",IF(#REF!="n",0,VLOOKUP(E874,认证费用【新】!$B$4:$C$15,3,0)))</f>
        <v>#REF!</v>
      </c>
      <c r="O874" s="13" t="str">
        <f t="shared" si="15"/>
        <v/>
      </c>
    </row>
    <row r="875" spans="1:15">
      <c r="A875" s="61"/>
      <c r="B875" s="61"/>
      <c r="C875" s="61"/>
      <c r="D875" s="78"/>
      <c r="E875" s="62"/>
      <c r="F875" s="57"/>
      <c r="G875" s="61"/>
      <c r="H875" s="57"/>
      <c r="I875" s="61"/>
      <c r="J875" s="57"/>
      <c r="K875" s="61"/>
      <c r="L875" s="61"/>
      <c r="M875" s="13" t="str">
        <f>IF(E875="","",IF(D875="音响技术初级",500,VLOOKUP(E875,认证费用【新】!$B$4:$C$15,2,0)))</f>
        <v/>
      </c>
      <c r="N875" s="13" t="e">
        <f>IF(#REF!="","",IF(#REF!="n",0,VLOOKUP(E875,认证费用【新】!$B$4:$C$15,3,0)))</f>
        <v>#REF!</v>
      </c>
      <c r="O875" s="13" t="str">
        <f t="shared" si="15"/>
        <v/>
      </c>
    </row>
    <row r="876" spans="1:15">
      <c r="A876" s="61"/>
      <c r="B876" s="61"/>
      <c r="C876" s="61"/>
      <c r="D876" s="78"/>
      <c r="E876" s="62"/>
      <c r="F876" s="57"/>
      <c r="G876" s="61"/>
      <c r="H876" s="57"/>
      <c r="I876" s="61"/>
      <c r="J876" s="57"/>
      <c r="K876" s="61"/>
      <c r="L876" s="61"/>
      <c r="M876" s="13" t="str">
        <f>IF(E876="","",IF(D876="音响技术初级",500,VLOOKUP(E876,认证费用【新】!$B$4:$C$15,2,0)))</f>
        <v/>
      </c>
      <c r="N876" s="13" t="e">
        <f>IF(#REF!="","",IF(#REF!="n",0,VLOOKUP(E876,认证费用【新】!$B$4:$C$15,3,0)))</f>
        <v>#REF!</v>
      </c>
      <c r="O876" s="13" t="str">
        <f t="shared" si="15"/>
        <v/>
      </c>
    </row>
    <row r="877" spans="1:15">
      <c r="A877" s="61"/>
      <c r="B877" s="61"/>
      <c r="C877" s="61"/>
      <c r="D877" s="78"/>
      <c r="E877" s="62"/>
      <c r="F877" s="57"/>
      <c r="G877" s="61"/>
      <c r="H877" s="57"/>
      <c r="I877" s="61"/>
      <c r="J877" s="57"/>
      <c r="K877" s="61"/>
      <c r="L877" s="61"/>
      <c r="M877" s="13" t="str">
        <f>IF(E877="","",IF(D877="音响技术初级",500,VLOOKUP(E877,认证费用【新】!$B$4:$C$15,2,0)))</f>
        <v/>
      </c>
      <c r="N877" s="13" t="e">
        <f>IF(#REF!="","",IF(#REF!="n",0,VLOOKUP(E877,认证费用【新】!$B$4:$C$15,3,0)))</f>
        <v>#REF!</v>
      </c>
      <c r="O877" s="13" t="str">
        <f t="shared" si="15"/>
        <v/>
      </c>
    </row>
    <row r="878" spans="1:15">
      <c r="A878" s="61"/>
      <c r="B878" s="61"/>
      <c r="C878" s="61"/>
      <c r="D878" s="78"/>
      <c r="E878" s="62"/>
      <c r="F878" s="57"/>
      <c r="G878" s="61"/>
      <c r="H878" s="57"/>
      <c r="I878" s="61"/>
      <c r="J878" s="57"/>
      <c r="K878" s="61"/>
      <c r="L878" s="61"/>
      <c r="M878" s="13" t="str">
        <f>IF(E878="","",IF(D878="音响技术初级",500,VLOOKUP(E878,认证费用【新】!$B$4:$C$15,2,0)))</f>
        <v/>
      </c>
      <c r="N878" s="13" t="e">
        <f>IF(#REF!="","",IF(#REF!="n",0,VLOOKUP(E878,认证费用【新】!$B$4:$C$15,3,0)))</f>
        <v>#REF!</v>
      </c>
      <c r="O878" s="13" t="str">
        <f t="shared" si="15"/>
        <v/>
      </c>
    </row>
    <row r="879" spans="1:15">
      <c r="A879" s="61"/>
      <c r="B879" s="61"/>
      <c r="C879" s="61"/>
      <c r="D879" s="78"/>
      <c r="E879" s="62"/>
      <c r="F879" s="57"/>
      <c r="G879" s="61"/>
      <c r="H879" s="57"/>
      <c r="I879" s="61"/>
      <c r="J879" s="57"/>
      <c r="K879" s="61"/>
      <c r="L879" s="61"/>
      <c r="M879" s="13" t="str">
        <f>IF(E879="","",IF(D879="音响技术初级",500,VLOOKUP(E879,认证费用【新】!$B$4:$C$15,2,0)))</f>
        <v/>
      </c>
      <c r="N879" s="13" t="e">
        <f>IF(#REF!="","",IF(#REF!="n",0,VLOOKUP(E879,认证费用【新】!$B$4:$C$15,3,0)))</f>
        <v>#REF!</v>
      </c>
      <c r="O879" s="13" t="str">
        <f t="shared" si="15"/>
        <v/>
      </c>
    </row>
    <row r="880" spans="1:15">
      <c r="A880" s="61"/>
      <c r="B880" s="61"/>
      <c r="C880" s="61"/>
      <c r="D880" s="78"/>
      <c r="E880" s="62"/>
      <c r="F880" s="57"/>
      <c r="G880" s="61"/>
      <c r="H880" s="57"/>
      <c r="I880" s="61"/>
      <c r="J880" s="57"/>
      <c r="K880" s="61"/>
      <c r="L880" s="61"/>
      <c r="M880" s="13" t="str">
        <f>IF(E880="","",IF(D880="音响技术初级",500,VLOOKUP(E880,认证费用【新】!$B$4:$C$15,2,0)))</f>
        <v/>
      </c>
      <c r="N880" s="13" t="e">
        <f>IF(#REF!="","",IF(#REF!="n",0,VLOOKUP(E880,认证费用【新】!$B$4:$C$15,3,0)))</f>
        <v>#REF!</v>
      </c>
      <c r="O880" s="13" t="str">
        <f t="shared" si="15"/>
        <v/>
      </c>
    </row>
    <row r="881" spans="1:15">
      <c r="A881" s="61"/>
      <c r="B881" s="61"/>
      <c r="C881" s="61"/>
      <c r="D881" s="78"/>
      <c r="E881" s="62"/>
      <c r="F881" s="57"/>
      <c r="G881" s="61"/>
      <c r="H881" s="57"/>
      <c r="I881" s="61"/>
      <c r="J881" s="57"/>
      <c r="K881" s="61"/>
      <c r="L881" s="61"/>
      <c r="M881" s="13" t="str">
        <f>IF(E881="","",IF(D881="音响技术初级",500,VLOOKUP(E881,认证费用【新】!$B$4:$C$15,2,0)))</f>
        <v/>
      </c>
      <c r="N881" s="13" t="e">
        <f>IF(#REF!="","",IF(#REF!="n",0,VLOOKUP(E881,认证费用【新】!$B$4:$C$15,3,0)))</f>
        <v>#REF!</v>
      </c>
      <c r="O881" s="13" t="str">
        <f t="shared" si="15"/>
        <v/>
      </c>
    </row>
    <row r="882" spans="1:15">
      <c r="A882" s="61"/>
      <c r="B882" s="61"/>
      <c r="C882" s="61"/>
      <c r="D882" s="78"/>
      <c r="E882" s="62"/>
      <c r="F882" s="57"/>
      <c r="G882" s="61"/>
      <c r="H882" s="57"/>
      <c r="I882" s="61"/>
      <c r="J882" s="57"/>
      <c r="K882" s="61"/>
      <c r="L882" s="61"/>
      <c r="M882" s="13" t="str">
        <f>IF(E882="","",IF(D882="音响技术初级",500,VLOOKUP(E882,认证费用【新】!$B$4:$C$15,2,0)))</f>
        <v/>
      </c>
      <c r="N882" s="13" t="e">
        <f>IF(#REF!="","",IF(#REF!="n",0,VLOOKUP(E882,认证费用【新】!$B$4:$C$15,3,0)))</f>
        <v>#REF!</v>
      </c>
      <c r="O882" s="13" t="str">
        <f t="shared" si="15"/>
        <v/>
      </c>
    </row>
    <row r="883" spans="1:15">
      <c r="A883" s="61"/>
      <c r="B883" s="61"/>
      <c r="C883" s="61"/>
      <c r="D883" s="78"/>
      <c r="E883" s="62"/>
      <c r="F883" s="57"/>
      <c r="G883" s="61"/>
      <c r="H883" s="57"/>
      <c r="I883" s="61"/>
      <c r="J883" s="57"/>
      <c r="K883" s="61"/>
      <c r="L883" s="61"/>
      <c r="M883" s="13" t="str">
        <f>IF(E883="","",IF(D883="音响技术初级",500,VLOOKUP(E883,认证费用【新】!$B$4:$C$15,2,0)))</f>
        <v/>
      </c>
      <c r="N883" s="13" t="e">
        <f>IF(#REF!="","",IF(#REF!="n",0,VLOOKUP(E883,认证费用【新】!$B$4:$C$15,3,0)))</f>
        <v>#REF!</v>
      </c>
      <c r="O883" s="13" t="str">
        <f t="shared" si="15"/>
        <v/>
      </c>
    </row>
    <row r="884" spans="1:15">
      <c r="A884" s="61"/>
      <c r="B884" s="61"/>
      <c r="C884" s="61"/>
      <c r="D884" s="78"/>
      <c r="E884" s="62"/>
      <c r="F884" s="57"/>
      <c r="G884" s="61"/>
      <c r="H884" s="57"/>
      <c r="I884" s="61"/>
      <c r="J884" s="57"/>
      <c r="K884" s="61"/>
      <c r="L884" s="61"/>
      <c r="M884" s="13" t="str">
        <f>IF(E884="","",IF(D884="音响技术初级",500,VLOOKUP(E884,认证费用【新】!$B$4:$C$15,2,0)))</f>
        <v/>
      </c>
      <c r="N884" s="13" t="e">
        <f>IF(#REF!="","",IF(#REF!="n",0,VLOOKUP(E884,认证费用【新】!$B$4:$C$15,3,0)))</f>
        <v>#REF!</v>
      </c>
      <c r="O884" s="13" t="str">
        <f t="shared" si="15"/>
        <v/>
      </c>
    </row>
    <row r="885" spans="1:15">
      <c r="A885" s="61"/>
      <c r="B885" s="61"/>
      <c r="C885" s="61"/>
      <c r="D885" s="78"/>
      <c r="E885" s="62"/>
      <c r="F885" s="57"/>
      <c r="G885" s="61"/>
      <c r="H885" s="57"/>
      <c r="I885" s="61"/>
      <c r="J885" s="57"/>
      <c r="K885" s="61"/>
      <c r="L885" s="61"/>
      <c r="M885" s="13" t="str">
        <f>IF(E885="","",IF(D885="音响技术初级",500,VLOOKUP(E885,认证费用【新】!$B$4:$C$15,2,0)))</f>
        <v/>
      </c>
      <c r="N885" s="13" t="e">
        <f>IF(#REF!="","",IF(#REF!="n",0,VLOOKUP(E885,认证费用【新】!$B$4:$C$15,3,0)))</f>
        <v>#REF!</v>
      </c>
      <c r="O885" s="13" t="str">
        <f t="shared" si="15"/>
        <v/>
      </c>
    </row>
    <row r="886" spans="1:15">
      <c r="A886" s="61"/>
      <c r="B886" s="61"/>
      <c r="C886" s="61"/>
      <c r="D886" s="78"/>
      <c r="E886" s="62"/>
      <c r="F886" s="57"/>
      <c r="G886" s="61"/>
      <c r="H886" s="57"/>
      <c r="I886" s="61"/>
      <c r="J886" s="57"/>
      <c r="K886" s="61"/>
      <c r="L886" s="61"/>
      <c r="M886" s="13" t="str">
        <f>IF(E886="","",IF(D886="音响技术初级",500,VLOOKUP(E886,认证费用【新】!$B$4:$C$15,2,0)))</f>
        <v/>
      </c>
      <c r="N886" s="13" t="e">
        <f>IF(#REF!="","",IF(#REF!="n",0,VLOOKUP(E886,认证费用【新】!$B$4:$C$15,3,0)))</f>
        <v>#REF!</v>
      </c>
      <c r="O886" s="13" t="str">
        <f t="shared" si="15"/>
        <v/>
      </c>
    </row>
    <row r="887" spans="1:15">
      <c r="A887" s="61"/>
      <c r="B887" s="61"/>
      <c r="C887" s="61"/>
      <c r="D887" s="78"/>
      <c r="E887" s="62"/>
      <c r="F887" s="57"/>
      <c r="G887" s="61"/>
      <c r="H887" s="57"/>
      <c r="I887" s="61"/>
      <c r="J887" s="57"/>
      <c r="K887" s="61"/>
      <c r="L887" s="61"/>
      <c r="M887" s="13" t="str">
        <f>IF(E887="","",IF(D887="音响技术初级",500,VLOOKUP(E887,认证费用【新】!$B$4:$C$15,2,0)))</f>
        <v/>
      </c>
      <c r="N887" s="13" t="e">
        <f>IF(#REF!="","",IF(#REF!="n",0,VLOOKUP(E887,认证费用【新】!$B$4:$C$15,3,0)))</f>
        <v>#REF!</v>
      </c>
      <c r="O887" s="13" t="str">
        <f t="shared" si="15"/>
        <v/>
      </c>
    </row>
    <row r="888" spans="1:15">
      <c r="A888" s="61"/>
      <c r="B888" s="61"/>
      <c r="C888" s="61"/>
      <c r="D888" s="78"/>
      <c r="E888" s="62"/>
      <c r="F888" s="57"/>
      <c r="G888" s="61"/>
      <c r="H888" s="57"/>
      <c r="I888" s="61"/>
      <c r="J888" s="57"/>
      <c r="K888" s="61"/>
      <c r="L888" s="61"/>
      <c r="M888" s="13" t="str">
        <f>IF(E888="","",IF(D888="音响技术初级",500,VLOOKUP(E888,认证费用【新】!$B$4:$C$15,2,0)))</f>
        <v/>
      </c>
      <c r="N888" s="13" t="e">
        <f>IF(#REF!="","",IF(#REF!="n",0,VLOOKUP(E888,认证费用【新】!$B$4:$C$15,3,0)))</f>
        <v>#REF!</v>
      </c>
      <c r="O888" s="13" t="str">
        <f t="shared" si="15"/>
        <v/>
      </c>
    </row>
    <row r="889" spans="1:15">
      <c r="A889" s="61"/>
      <c r="B889" s="61"/>
      <c r="C889" s="61"/>
      <c r="D889" s="78"/>
      <c r="E889" s="62"/>
      <c r="F889" s="57"/>
      <c r="G889" s="61"/>
      <c r="H889" s="57"/>
      <c r="I889" s="61"/>
      <c r="J889" s="57"/>
      <c r="K889" s="61"/>
      <c r="L889" s="61"/>
      <c r="M889" s="13" t="str">
        <f>IF(E889="","",IF(D889="音响技术初级",500,VLOOKUP(E889,认证费用【新】!$B$4:$C$15,2,0)))</f>
        <v/>
      </c>
      <c r="N889" s="13" t="e">
        <f>IF(#REF!="","",IF(#REF!="n",0,VLOOKUP(E889,认证费用【新】!$B$4:$C$15,3,0)))</f>
        <v>#REF!</v>
      </c>
      <c r="O889" s="13" t="str">
        <f t="shared" si="15"/>
        <v/>
      </c>
    </row>
    <row r="890" spans="1:15">
      <c r="A890" s="61"/>
      <c r="B890" s="61"/>
      <c r="C890" s="61"/>
      <c r="D890" s="78"/>
      <c r="E890" s="62"/>
      <c r="F890" s="57"/>
      <c r="G890" s="61"/>
      <c r="H890" s="57"/>
      <c r="I890" s="61"/>
      <c r="J890" s="57"/>
      <c r="K890" s="61"/>
      <c r="L890" s="61"/>
      <c r="M890" s="13" t="str">
        <f>IF(E890="","",IF(D890="音响技术初级",500,VLOOKUP(E890,认证费用【新】!$B$4:$C$15,2,0)))</f>
        <v/>
      </c>
      <c r="N890" s="13" t="e">
        <f>IF(#REF!="","",IF(#REF!="n",0,VLOOKUP(E890,认证费用【新】!$B$4:$C$15,3,0)))</f>
        <v>#REF!</v>
      </c>
      <c r="O890" s="13" t="str">
        <f t="shared" si="15"/>
        <v/>
      </c>
    </row>
    <row r="891" spans="1:15">
      <c r="A891" s="61"/>
      <c r="B891" s="61"/>
      <c r="C891" s="61"/>
      <c r="D891" s="78"/>
      <c r="E891" s="62"/>
      <c r="F891" s="57"/>
      <c r="G891" s="61"/>
      <c r="H891" s="57"/>
      <c r="I891" s="61"/>
      <c r="J891" s="57"/>
      <c r="K891" s="61"/>
      <c r="L891" s="61"/>
      <c r="M891" s="13" t="str">
        <f>IF(E891="","",IF(D891="音响技术初级",500,VLOOKUP(E891,认证费用【新】!$B$4:$C$15,2,0)))</f>
        <v/>
      </c>
      <c r="N891" s="13" t="e">
        <f>IF(#REF!="","",IF(#REF!="n",0,VLOOKUP(E891,认证费用【新】!$B$4:$C$15,3,0)))</f>
        <v>#REF!</v>
      </c>
      <c r="O891" s="13" t="str">
        <f t="shared" si="15"/>
        <v/>
      </c>
    </row>
    <row r="892" spans="1:15">
      <c r="A892" s="61"/>
      <c r="B892" s="61"/>
      <c r="C892" s="61"/>
      <c r="D892" s="78"/>
      <c r="E892" s="62"/>
      <c r="F892" s="57"/>
      <c r="G892" s="61"/>
      <c r="H892" s="57"/>
      <c r="I892" s="61"/>
      <c r="J892" s="57"/>
      <c r="K892" s="61"/>
      <c r="L892" s="61"/>
      <c r="M892" s="13" t="str">
        <f>IF(E892="","",IF(D892="音响技术初级",500,VLOOKUP(E892,认证费用【新】!$B$4:$C$15,2,0)))</f>
        <v/>
      </c>
      <c r="N892" s="13" t="e">
        <f>IF(#REF!="","",IF(#REF!="n",0,VLOOKUP(E892,认证费用【新】!$B$4:$C$15,3,0)))</f>
        <v>#REF!</v>
      </c>
      <c r="O892" s="13" t="str">
        <f t="shared" si="15"/>
        <v/>
      </c>
    </row>
    <row r="893" spans="1:15">
      <c r="A893" s="61"/>
      <c r="B893" s="61"/>
      <c r="C893" s="61"/>
      <c r="D893" s="78"/>
      <c r="E893" s="62"/>
      <c r="F893" s="57"/>
      <c r="G893" s="61"/>
      <c r="H893" s="57"/>
      <c r="I893" s="61"/>
      <c r="J893" s="57"/>
      <c r="K893" s="61"/>
      <c r="L893" s="61"/>
      <c r="M893" s="13" t="str">
        <f>IF(E893="","",IF(D893="音响技术初级",500,VLOOKUP(E893,认证费用【新】!$B$4:$C$15,2,0)))</f>
        <v/>
      </c>
      <c r="N893" s="13" t="e">
        <f>IF(#REF!="","",IF(#REF!="n",0,VLOOKUP(E893,认证费用【新】!$B$4:$C$15,3,0)))</f>
        <v>#REF!</v>
      </c>
      <c r="O893" s="13" t="str">
        <f t="shared" si="15"/>
        <v/>
      </c>
    </row>
    <row r="894" spans="1:15">
      <c r="A894" s="61"/>
      <c r="B894" s="61"/>
      <c r="C894" s="61"/>
      <c r="D894" s="78"/>
      <c r="E894" s="62"/>
      <c r="F894" s="57"/>
      <c r="G894" s="61"/>
      <c r="H894" s="57"/>
      <c r="I894" s="61"/>
      <c r="J894" s="57"/>
      <c r="K894" s="61"/>
      <c r="L894" s="61"/>
      <c r="M894" s="13" t="str">
        <f>IF(E894="","",IF(D894="音响技术初级",500,VLOOKUP(E894,认证费用【新】!$B$4:$C$15,2,0)))</f>
        <v/>
      </c>
      <c r="N894" s="13" t="e">
        <f>IF(#REF!="","",IF(#REF!="n",0,VLOOKUP(E894,认证费用【新】!$B$4:$C$15,3,0)))</f>
        <v>#REF!</v>
      </c>
      <c r="O894" s="13" t="str">
        <f t="shared" si="15"/>
        <v/>
      </c>
    </row>
    <row r="895" spans="1:15">
      <c r="A895" s="61"/>
      <c r="B895" s="61"/>
      <c r="C895" s="61"/>
      <c r="D895" s="78"/>
      <c r="E895" s="62"/>
      <c r="F895" s="57"/>
      <c r="G895" s="61"/>
      <c r="H895" s="57"/>
      <c r="I895" s="61"/>
      <c r="J895" s="57"/>
      <c r="K895" s="61"/>
      <c r="L895" s="61"/>
      <c r="M895" s="13" t="str">
        <f>IF(E895="","",IF(D895="音响技术初级",500,VLOOKUP(E895,认证费用【新】!$B$4:$C$15,2,0)))</f>
        <v/>
      </c>
      <c r="N895" s="13" t="e">
        <f>IF(#REF!="","",IF(#REF!="n",0,VLOOKUP(E895,认证费用【新】!$B$4:$C$15,3,0)))</f>
        <v>#REF!</v>
      </c>
      <c r="O895" s="13" t="str">
        <f t="shared" si="15"/>
        <v/>
      </c>
    </row>
    <row r="896" spans="1:15">
      <c r="A896" s="61"/>
      <c r="B896" s="61"/>
      <c r="C896" s="61"/>
      <c r="D896" s="78"/>
      <c r="E896" s="62"/>
      <c r="F896" s="57"/>
      <c r="G896" s="61"/>
      <c r="H896" s="57"/>
      <c r="I896" s="61"/>
      <c r="J896" s="57"/>
      <c r="K896" s="61"/>
      <c r="L896" s="61"/>
      <c r="M896" s="13" t="str">
        <f>IF(E896="","",IF(D896="音响技术初级",500,VLOOKUP(E896,认证费用【新】!$B$4:$C$15,2,0)))</f>
        <v/>
      </c>
      <c r="N896" s="13" t="e">
        <f>IF(#REF!="","",IF(#REF!="n",0,VLOOKUP(E896,认证费用【新】!$B$4:$C$15,3,0)))</f>
        <v>#REF!</v>
      </c>
      <c r="O896" s="13" t="str">
        <f t="shared" si="15"/>
        <v/>
      </c>
    </row>
    <row r="897" spans="1:15">
      <c r="A897" s="61"/>
      <c r="B897" s="61"/>
      <c r="C897" s="61"/>
      <c r="D897" s="78"/>
      <c r="E897" s="62"/>
      <c r="F897" s="57"/>
      <c r="G897" s="61"/>
      <c r="H897" s="57"/>
      <c r="I897" s="61"/>
      <c r="J897" s="57"/>
      <c r="K897" s="61"/>
      <c r="L897" s="61"/>
      <c r="M897" s="13" t="str">
        <f>IF(E897="","",IF(D897="音响技术初级",500,VLOOKUP(E897,认证费用【新】!$B$4:$C$15,2,0)))</f>
        <v/>
      </c>
      <c r="N897" s="13" t="e">
        <f>IF(#REF!="","",IF(#REF!="n",0,VLOOKUP(E897,认证费用【新】!$B$4:$C$15,3,0)))</f>
        <v>#REF!</v>
      </c>
      <c r="O897" s="13" t="str">
        <f t="shared" si="15"/>
        <v/>
      </c>
    </row>
    <row r="898" spans="1:15">
      <c r="A898" s="61"/>
      <c r="B898" s="61"/>
      <c r="C898" s="61"/>
      <c r="D898" s="78"/>
      <c r="E898" s="62"/>
      <c r="F898" s="57"/>
      <c r="G898" s="61"/>
      <c r="H898" s="57"/>
      <c r="I898" s="61"/>
      <c r="J898" s="57"/>
      <c r="K898" s="61"/>
      <c r="L898" s="61"/>
      <c r="M898" s="13" t="str">
        <f>IF(E898="","",IF(D898="音响技术初级",500,VLOOKUP(E898,认证费用【新】!$B$4:$C$15,2,0)))</f>
        <v/>
      </c>
      <c r="N898" s="13" t="e">
        <f>IF(#REF!="","",IF(#REF!="n",0,VLOOKUP(E898,认证费用【新】!$B$4:$C$15,3,0)))</f>
        <v>#REF!</v>
      </c>
      <c r="O898" s="13" t="str">
        <f t="shared" si="15"/>
        <v/>
      </c>
    </row>
    <row r="899" spans="1:15">
      <c r="A899" s="61"/>
      <c r="B899" s="61"/>
      <c r="C899" s="61"/>
      <c r="D899" s="78"/>
      <c r="E899" s="62"/>
      <c r="F899" s="57"/>
      <c r="G899" s="61"/>
      <c r="H899" s="57"/>
      <c r="I899" s="61"/>
      <c r="J899" s="57"/>
      <c r="K899" s="61"/>
      <c r="L899" s="61"/>
      <c r="M899" s="13" t="str">
        <f>IF(E899="","",IF(D899="音响技术初级",500,VLOOKUP(E899,认证费用【新】!$B$4:$C$15,2,0)))</f>
        <v/>
      </c>
      <c r="N899" s="13" t="e">
        <f>IF(#REF!="","",IF(#REF!="n",0,VLOOKUP(E899,认证费用【新】!$B$4:$C$15,3,0)))</f>
        <v>#REF!</v>
      </c>
      <c r="O899" s="13" t="str">
        <f t="shared" si="15"/>
        <v/>
      </c>
    </row>
    <row r="900" spans="1:15">
      <c r="A900" s="61"/>
      <c r="B900" s="61"/>
      <c r="C900" s="61"/>
      <c r="D900" s="78"/>
      <c r="E900" s="62"/>
      <c r="F900" s="57"/>
      <c r="G900" s="61"/>
      <c r="H900" s="57"/>
      <c r="I900" s="61"/>
      <c r="J900" s="57"/>
      <c r="K900" s="61"/>
      <c r="L900" s="61"/>
      <c r="M900" s="13" t="str">
        <f>IF(E900="","",IF(D900="音响技术初级",500,VLOOKUP(E900,认证费用【新】!$B$4:$C$15,2,0)))</f>
        <v/>
      </c>
      <c r="N900" s="13" t="e">
        <f>IF(#REF!="","",IF(#REF!="n",0,VLOOKUP(E900,认证费用【新】!$B$4:$C$15,3,0)))</f>
        <v>#REF!</v>
      </c>
      <c r="O900" s="13" t="str">
        <f t="shared" si="15"/>
        <v/>
      </c>
    </row>
    <row r="901" spans="1:15">
      <c r="A901" s="61"/>
      <c r="B901" s="61"/>
      <c r="C901" s="61"/>
      <c r="D901" s="78"/>
      <c r="E901" s="62"/>
      <c r="F901" s="57"/>
      <c r="G901" s="61"/>
      <c r="H901" s="57"/>
      <c r="I901" s="61"/>
      <c r="J901" s="57"/>
      <c r="K901" s="61"/>
      <c r="L901" s="61"/>
      <c r="M901" s="13" t="str">
        <f>IF(E901="","",IF(D901="音响技术初级",500,VLOOKUP(E901,认证费用【新】!$B$4:$C$15,2,0)))</f>
        <v/>
      </c>
      <c r="N901" s="13" t="e">
        <f>IF(#REF!="","",IF(#REF!="n",0,VLOOKUP(E901,认证费用【新】!$B$4:$C$15,3,0)))</f>
        <v>#REF!</v>
      </c>
      <c r="O901" s="13" t="str">
        <f t="shared" si="15"/>
        <v/>
      </c>
    </row>
    <row r="902" spans="1:15">
      <c r="A902" s="61"/>
      <c r="B902" s="61"/>
      <c r="C902" s="61"/>
      <c r="D902" s="78"/>
      <c r="E902" s="62"/>
      <c r="F902" s="57"/>
      <c r="G902" s="61"/>
      <c r="H902" s="57"/>
      <c r="I902" s="61"/>
      <c r="J902" s="57"/>
      <c r="K902" s="61"/>
      <c r="L902" s="61"/>
      <c r="M902" s="13" t="str">
        <f>IF(E902="","",IF(D902="音响技术初级",500,VLOOKUP(E902,认证费用【新】!$B$4:$C$15,2,0)))</f>
        <v/>
      </c>
      <c r="N902" s="13" t="e">
        <f>IF(#REF!="","",IF(#REF!="n",0,VLOOKUP(E902,认证费用【新】!$B$4:$C$15,3,0)))</f>
        <v>#REF!</v>
      </c>
      <c r="O902" s="13" t="str">
        <f t="shared" si="15"/>
        <v/>
      </c>
    </row>
    <row r="903" spans="1:15">
      <c r="A903" s="61"/>
      <c r="B903" s="61"/>
      <c r="C903" s="61"/>
      <c r="D903" s="78"/>
      <c r="E903" s="62"/>
      <c r="F903" s="57"/>
      <c r="G903" s="61"/>
      <c r="H903" s="57"/>
      <c r="I903" s="61"/>
      <c r="J903" s="57"/>
      <c r="K903" s="61"/>
      <c r="L903" s="61"/>
      <c r="M903" s="13" t="str">
        <f>IF(E903="","",IF(D903="音响技术初级",500,VLOOKUP(E903,认证费用【新】!$B$4:$C$15,2,0)))</f>
        <v/>
      </c>
      <c r="N903" s="13" t="e">
        <f>IF(#REF!="","",IF(#REF!="n",0,VLOOKUP(E903,认证费用【新】!$B$4:$C$15,3,0)))</f>
        <v>#REF!</v>
      </c>
      <c r="O903" s="13" t="str">
        <f t="shared" si="15"/>
        <v/>
      </c>
    </row>
    <row r="904" spans="1:15">
      <c r="A904" s="61"/>
      <c r="B904" s="61"/>
      <c r="C904" s="61"/>
      <c r="D904" s="78"/>
      <c r="E904" s="62"/>
      <c r="F904" s="57"/>
      <c r="G904" s="61"/>
      <c r="H904" s="57"/>
      <c r="I904" s="61"/>
      <c r="J904" s="57"/>
      <c r="K904" s="61"/>
      <c r="L904" s="61"/>
      <c r="M904" s="13" t="str">
        <f>IF(E904="","",IF(D904="音响技术初级",500,VLOOKUP(E904,认证费用【新】!$B$4:$C$15,2,0)))</f>
        <v/>
      </c>
      <c r="N904" s="13" t="e">
        <f>IF(#REF!="","",IF(#REF!="n",0,VLOOKUP(E904,认证费用【新】!$B$4:$C$15,3,0)))</f>
        <v>#REF!</v>
      </c>
      <c r="O904" s="13" t="str">
        <f t="shared" si="15"/>
        <v/>
      </c>
    </row>
    <row r="905" spans="1:15">
      <c r="A905" s="61"/>
      <c r="B905" s="61"/>
      <c r="C905" s="61"/>
      <c r="D905" s="78"/>
      <c r="E905" s="62"/>
      <c r="F905" s="57"/>
      <c r="G905" s="61"/>
      <c r="H905" s="57"/>
      <c r="I905" s="61"/>
      <c r="J905" s="57"/>
      <c r="K905" s="61"/>
      <c r="L905" s="61"/>
      <c r="M905" s="13" t="str">
        <f>IF(E905="","",IF(D905="音响技术初级",500,VLOOKUP(E905,认证费用【新】!$B$4:$C$15,2,0)))</f>
        <v/>
      </c>
      <c r="N905" s="13" t="e">
        <f>IF(#REF!="","",IF(#REF!="n",0,VLOOKUP(E905,认证费用【新】!$B$4:$C$15,3,0)))</f>
        <v>#REF!</v>
      </c>
      <c r="O905" s="13" t="str">
        <f t="shared" si="15"/>
        <v/>
      </c>
    </row>
    <row r="906" spans="1:15">
      <c r="A906" s="61"/>
      <c r="B906" s="61"/>
      <c r="C906" s="61"/>
      <c r="D906" s="78"/>
      <c r="E906" s="62"/>
      <c r="F906" s="57"/>
      <c r="G906" s="61"/>
      <c r="H906" s="57"/>
      <c r="I906" s="61"/>
      <c r="J906" s="57"/>
      <c r="K906" s="61"/>
      <c r="L906" s="61"/>
      <c r="M906" s="13" t="str">
        <f>IF(E906="","",IF(D906="音响技术初级",500,VLOOKUP(E906,认证费用【新】!$B$4:$C$15,2,0)))</f>
        <v/>
      </c>
      <c r="N906" s="13" t="e">
        <f>IF(#REF!="","",IF(#REF!="n",0,VLOOKUP(E906,认证费用【新】!$B$4:$C$15,3,0)))</f>
        <v>#REF!</v>
      </c>
      <c r="O906" s="13" t="str">
        <f t="shared" si="15"/>
        <v/>
      </c>
    </row>
    <row r="907" spans="1:15">
      <c r="A907" s="61"/>
      <c r="B907" s="61"/>
      <c r="C907" s="61"/>
      <c r="D907" s="78"/>
      <c r="E907" s="62"/>
      <c r="F907" s="57"/>
      <c r="G907" s="61"/>
      <c r="H907" s="57"/>
      <c r="I907" s="61"/>
      <c r="J907" s="57"/>
      <c r="K907" s="61"/>
      <c r="L907" s="61"/>
      <c r="M907" s="13" t="str">
        <f>IF(E907="","",IF(D907="音响技术初级",500,VLOOKUP(E907,认证费用【新】!$B$4:$C$15,2,0)))</f>
        <v/>
      </c>
      <c r="N907" s="13" t="e">
        <f>IF(#REF!="","",IF(#REF!="n",0,VLOOKUP(E907,认证费用【新】!$B$4:$C$15,3,0)))</f>
        <v>#REF!</v>
      </c>
      <c r="O907" s="13" t="str">
        <f t="shared" si="15"/>
        <v/>
      </c>
    </row>
    <row r="908" spans="1:15">
      <c r="A908" s="61"/>
      <c r="B908" s="61"/>
      <c r="C908" s="61"/>
      <c r="D908" s="78"/>
      <c r="E908" s="62"/>
      <c r="F908" s="57"/>
      <c r="G908" s="61"/>
      <c r="H908" s="57"/>
      <c r="I908" s="61"/>
      <c r="J908" s="57"/>
      <c r="K908" s="61"/>
      <c r="L908" s="61"/>
      <c r="M908" s="13" t="str">
        <f>IF(E908="","",IF(D908="音响技术初级",500,VLOOKUP(E908,认证费用【新】!$B$4:$C$15,2,0)))</f>
        <v/>
      </c>
      <c r="N908" s="13" t="e">
        <f>IF(#REF!="","",IF(#REF!="n",0,VLOOKUP(E908,认证费用【新】!$B$4:$C$15,3,0)))</f>
        <v>#REF!</v>
      </c>
      <c r="O908" s="13" t="str">
        <f t="shared" si="15"/>
        <v/>
      </c>
    </row>
    <row r="909" spans="1:15">
      <c r="A909" s="61"/>
      <c r="B909" s="61"/>
      <c r="C909" s="61"/>
      <c r="D909" s="78"/>
      <c r="E909" s="62"/>
      <c r="F909" s="57"/>
      <c r="G909" s="61"/>
      <c r="H909" s="57"/>
      <c r="I909" s="61"/>
      <c r="J909" s="57"/>
      <c r="K909" s="61"/>
      <c r="L909" s="61"/>
      <c r="M909" s="13" t="str">
        <f>IF(E909="","",IF(D909="音响技术初级",500,VLOOKUP(E909,认证费用【新】!$B$4:$C$15,2,0)))</f>
        <v/>
      </c>
      <c r="N909" s="13" t="e">
        <f>IF(#REF!="","",IF(#REF!="n",0,VLOOKUP(E909,认证费用【新】!$B$4:$C$15,3,0)))</f>
        <v>#REF!</v>
      </c>
      <c r="O909" s="13" t="str">
        <f t="shared" si="15"/>
        <v/>
      </c>
    </row>
    <row r="910" spans="1:15">
      <c r="A910" s="61"/>
      <c r="B910" s="61"/>
      <c r="C910" s="61"/>
      <c r="D910" s="78"/>
      <c r="E910" s="62"/>
      <c r="F910" s="57"/>
      <c r="G910" s="61"/>
      <c r="H910" s="57"/>
      <c r="I910" s="61"/>
      <c r="J910" s="57"/>
      <c r="K910" s="61"/>
      <c r="L910" s="61"/>
      <c r="M910" s="13" t="str">
        <f>IF(E910="","",IF(D910="音响技术初级",500,VLOOKUP(E910,认证费用【新】!$B$4:$C$15,2,0)))</f>
        <v/>
      </c>
      <c r="N910" s="13" t="e">
        <f>IF(#REF!="","",IF(#REF!="n",0,VLOOKUP(E910,认证费用【新】!$B$4:$C$15,3,0)))</f>
        <v>#REF!</v>
      </c>
      <c r="O910" s="13" t="str">
        <f t="shared" si="15"/>
        <v/>
      </c>
    </row>
    <row r="911" spans="1:15">
      <c r="A911" s="61"/>
      <c r="B911" s="61"/>
      <c r="C911" s="61"/>
      <c r="D911" s="78"/>
      <c r="E911" s="62"/>
      <c r="F911" s="57"/>
      <c r="G911" s="61"/>
      <c r="H911" s="57"/>
      <c r="I911" s="61"/>
      <c r="J911" s="57"/>
      <c r="K911" s="61"/>
      <c r="L911" s="61"/>
      <c r="M911" s="13" t="str">
        <f>IF(E911="","",IF(D911="音响技术初级",500,VLOOKUP(E911,认证费用【新】!$B$4:$C$15,2,0)))</f>
        <v/>
      </c>
      <c r="N911" s="13" t="e">
        <f>IF(#REF!="","",IF(#REF!="n",0,VLOOKUP(E911,认证费用【新】!$B$4:$C$15,3,0)))</f>
        <v>#REF!</v>
      </c>
      <c r="O911" s="13" t="str">
        <f t="shared" si="15"/>
        <v/>
      </c>
    </row>
    <row r="912" spans="1:15">
      <c r="A912" s="61"/>
      <c r="B912" s="61"/>
      <c r="C912" s="61"/>
      <c r="D912" s="78"/>
      <c r="E912" s="62"/>
      <c r="F912" s="57"/>
      <c r="G912" s="61"/>
      <c r="H912" s="57"/>
      <c r="I912" s="61"/>
      <c r="J912" s="57"/>
      <c r="K912" s="61"/>
      <c r="L912" s="61"/>
      <c r="M912" s="13" t="str">
        <f>IF(E912="","",IF(D912="音响技术初级",500,VLOOKUP(E912,认证费用【新】!$B$4:$C$15,2,0)))</f>
        <v/>
      </c>
      <c r="N912" s="13" t="e">
        <f>IF(#REF!="","",IF(#REF!="n",0,VLOOKUP(E912,认证费用【新】!$B$4:$C$15,3,0)))</f>
        <v>#REF!</v>
      </c>
      <c r="O912" s="13" t="str">
        <f t="shared" si="15"/>
        <v/>
      </c>
    </row>
    <row r="913" spans="1:15">
      <c r="A913" s="61"/>
      <c r="B913" s="61"/>
      <c r="C913" s="61"/>
      <c r="D913" s="78"/>
      <c r="E913" s="62"/>
      <c r="F913" s="57"/>
      <c r="G913" s="61"/>
      <c r="H913" s="57"/>
      <c r="I913" s="61"/>
      <c r="J913" s="57"/>
      <c r="K913" s="61"/>
      <c r="L913" s="61"/>
      <c r="M913" s="13" t="str">
        <f>IF(E913="","",IF(D913="音响技术初级",500,VLOOKUP(E913,认证费用【新】!$B$4:$C$15,2,0)))</f>
        <v/>
      </c>
      <c r="N913" s="13" t="e">
        <f>IF(#REF!="","",IF(#REF!="n",0,VLOOKUP(E913,认证费用【新】!$B$4:$C$15,3,0)))</f>
        <v>#REF!</v>
      </c>
      <c r="O913" s="13" t="str">
        <f t="shared" si="15"/>
        <v/>
      </c>
    </row>
    <row r="914" spans="1:15">
      <c r="A914" s="61"/>
      <c r="B914" s="61"/>
      <c r="C914" s="61"/>
      <c r="D914" s="78"/>
      <c r="E914" s="62"/>
      <c r="F914" s="57"/>
      <c r="G914" s="61"/>
      <c r="H914" s="57"/>
      <c r="I914" s="61"/>
      <c r="J914" s="57"/>
      <c r="K914" s="61"/>
      <c r="L914" s="61"/>
      <c r="M914" s="13" t="str">
        <f>IF(E914="","",IF(D914="音响技术初级",500,VLOOKUP(E914,认证费用【新】!$B$4:$C$15,2,0)))</f>
        <v/>
      </c>
      <c r="N914" s="13" t="e">
        <f>IF(#REF!="","",IF(#REF!="n",0,VLOOKUP(E914,认证费用【新】!$B$4:$C$15,3,0)))</f>
        <v>#REF!</v>
      </c>
      <c r="O914" s="13" t="str">
        <f t="shared" si="15"/>
        <v/>
      </c>
    </row>
    <row r="915" spans="1:15">
      <c r="A915" s="61"/>
      <c r="B915" s="61"/>
      <c r="C915" s="61"/>
      <c r="D915" s="78"/>
      <c r="E915" s="62"/>
      <c r="F915" s="57"/>
      <c r="G915" s="61"/>
      <c r="H915" s="57"/>
      <c r="I915" s="61"/>
      <c r="J915" s="57"/>
      <c r="K915" s="61"/>
      <c r="L915" s="61"/>
      <c r="M915" s="13" t="str">
        <f>IF(E915="","",IF(D915="音响技术初级",500,VLOOKUP(E915,认证费用【新】!$B$4:$C$15,2,0)))</f>
        <v/>
      </c>
      <c r="N915" s="13" t="e">
        <f>IF(#REF!="","",IF(#REF!="n",0,VLOOKUP(E915,认证费用【新】!$B$4:$C$15,3,0)))</f>
        <v>#REF!</v>
      </c>
      <c r="O915" s="13" t="str">
        <f t="shared" si="15"/>
        <v/>
      </c>
    </row>
    <row r="916" spans="1:15">
      <c r="A916" s="61"/>
      <c r="B916" s="61"/>
      <c r="C916" s="61"/>
      <c r="D916" s="78"/>
      <c r="E916" s="62"/>
      <c r="F916" s="57"/>
      <c r="G916" s="61"/>
      <c r="H916" s="57"/>
      <c r="I916" s="61"/>
      <c r="J916" s="57"/>
      <c r="K916" s="61"/>
      <c r="L916" s="61"/>
      <c r="M916" s="13" t="str">
        <f>IF(E916="","",IF(D916="音响技术初级",500,VLOOKUP(E916,认证费用【新】!$B$4:$C$15,2,0)))</f>
        <v/>
      </c>
      <c r="N916" s="13" t="e">
        <f>IF(#REF!="","",IF(#REF!="n",0,VLOOKUP(E916,认证费用【新】!$B$4:$C$15,3,0)))</f>
        <v>#REF!</v>
      </c>
      <c r="O916" s="13" t="str">
        <f t="shared" si="15"/>
        <v/>
      </c>
    </row>
    <row r="917" spans="1:15">
      <c r="A917" s="61"/>
      <c r="B917" s="61"/>
      <c r="C917" s="61"/>
      <c r="D917" s="78"/>
      <c r="E917" s="62"/>
      <c r="F917" s="57"/>
      <c r="G917" s="61"/>
      <c r="H917" s="57"/>
      <c r="I917" s="61"/>
      <c r="J917" s="57"/>
      <c r="K917" s="61"/>
      <c r="L917" s="61"/>
      <c r="M917" s="13" t="str">
        <f>IF(E917="","",IF(D917="音响技术初级",500,VLOOKUP(E917,认证费用【新】!$B$4:$C$15,2,0)))</f>
        <v/>
      </c>
      <c r="N917" s="13" t="e">
        <f>IF(#REF!="","",IF(#REF!="n",0,VLOOKUP(E917,认证费用【新】!$B$4:$C$15,3,0)))</f>
        <v>#REF!</v>
      </c>
      <c r="O917" s="13" t="str">
        <f t="shared" si="15"/>
        <v/>
      </c>
    </row>
    <row r="918" spans="1:15">
      <c r="A918" s="61"/>
      <c r="B918" s="61"/>
      <c r="C918" s="61"/>
      <c r="D918" s="78"/>
      <c r="E918" s="62"/>
      <c r="F918" s="57"/>
      <c r="G918" s="61"/>
      <c r="H918" s="57"/>
      <c r="I918" s="61"/>
      <c r="J918" s="57"/>
      <c r="K918" s="61"/>
      <c r="L918" s="61"/>
      <c r="M918" s="13" t="str">
        <f>IF(E918="","",IF(D918="音响技术初级",500,VLOOKUP(E918,认证费用【新】!$B$4:$C$15,2,0)))</f>
        <v/>
      </c>
      <c r="N918" s="13" t="e">
        <f>IF(#REF!="","",IF(#REF!="n",0,VLOOKUP(E918,认证费用【新】!$B$4:$C$15,3,0)))</f>
        <v>#REF!</v>
      </c>
      <c r="O918" s="13" t="str">
        <f t="shared" si="15"/>
        <v/>
      </c>
    </row>
    <row r="919" spans="1:15">
      <c r="A919" s="61"/>
      <c r="B919" s="61"/>
      <c r="C919" s="61"/>
      <c r="D919" s="78"/>
      <c r="E919" s="62"/>
      <c r="F919" s="57"/>
      <c r="G919" s="61"/>
      <c r="H919" s="57"/>
      <c r="I919" s="61"/>
      <c r="J919" s="57"/>
      <c r="K919" s="61"/>
      <c r="L919" s="61"/>
      <c r="M919" s="13" t="str">
        <f>IF(E919="","",IF(D919="音响技术初级",500,VLOOKUP(E919,认证费用【新】!$B$4:$C$15,2,0)))</f>
        <v/>
      </c>
      <c r="N919" s="13" t="e">
        <f>IF(#REF!="","",IF(#REF!="n",0,VLOOKUP(E919,认证费用【新】!$B$4:$C$15,3,0)))</f>
        <v>#REF!</v>
      </c>
      <c r="O919" s="13" t="str">
        <f t="shared" si="15"/>
        <v/>
      </c>
    </row>
    <row r="920" spans="1:15">
      <c r="A920" s="61"/>
      <c r="B920" s="61"/>
      <c r="C920" s="61"/>
      <c r="D920" s="78"/>
      <c r="E920" s="62"/>
      <c r="F920" s="57"/>
      <c r="G920" s="61"/>
      <c r="H920" s="57"/>
      <c r="I920" s="61"/>
      <c r="J920" s="57"/>
      <c r="K920" s="61"/>
      <c r="L920" s="61"/>
      <c r="M920" s="13" t="str">
        <f>IF(E920="","",IF(D920="音响技术初级",500,VLOOKUP(E920,认证费用【新】!$B$4:$C$15,2,0)))</f>
        <v/>
      </c>
      <c r="N920" s="13" t="e">
        <f>IF(#REF!="","",IF(#REF!="n",0,VLOOKUP(E920,认证费用【新】!$B$4:$C$15,3,0)))</f>
        <v>#REF!</v>
      </c>
      <c r="O920" s="13" t="str">
        <f t="shared" si="15"/>
        <v/>
      </c>
    </row>
    <row r="921" spans="1:15">
      <c r="A921" s="61"/>
      <c r="B921" s="61"/>
      <c r="C921" s="61"/>
      <c r="D921" s="78"/>
      <c r="E921" s="62"/>
      <c r="F921" s="57"/>
      <c r="G921" s="61"/>
      <c r="H921" s="57"/>
      <c r="I921" s="61"/>
      <c r="J921" s="57"/>
      <c r="K921" s="61"/>
      <c r="L921" s="61"/>
      <c r="M921" s="13" t="str">
        <f>IF(E921="","",IF(D921="音响技术初级",500,VLOOKUP(E921,认证费用【新】!$B$4:$C$15,2,0)))</f>
        <v/>
      </c>
      <c r="N921" s="13" t="e">
        <f>IF(#REF!="","",IF(#REF!="n",0,VLOOKUP(E921,认证费用【新】!$B$4:$C$15,3,0)))</f>
        <v>#REF!</v>
      </c>
      <c r="O921" s="13" t="str">
        <f t="shared" ref="O921:O984" si="16">IF(A921="","",M921+N921)</f>
        <v/>
      </c>
    </row>
    <row r="922" spans="1:15">
      <c r="A922" s="61"/>
      <c r="B922" s="61"/>
      <c r="C922" s="61"/>
      <c r="D922" s="78"/>
      <c r="E922" s="62"/>
      <c r="F922" s="57"/>
      <c r="G922" s="61"/>
      <c r="H922" s="57"/>
      <c r="I922" s="61"/>
      <c r="J922" s="57"/>
      <c r="K922" s="61"/>
      <c r="L922" s="61"/>
      <c r="M922" s="13" t="str">
        <f>IF(E922="","",IF(D922="音响技术初级",500,VLOOKUP(E922,认证费用【新】!$B$4:$C$15,2,0)))</f>
        <v/>
      </c>
      <c r="N922" s="13" t="e">
        <f>IF(#REF!="","",IF(#REF!="n",0,VLOOKUP(E922,认证费用【新】!$B$4:$C$15,3,0)))</f>
        <v>#REF!</v>
      </c>
      <c r="O922" s="13" t="str">
        <f t="shared" si="16"/>
        <v/>
      </c>
    </row>
    <row r="923" spans="1:15">
      <c r="A923" s="61"/>
      <c r="B923" s="61"/>
      <c r="C923" s="61"/>
      <c r="D923" s="78"/>
      <c r="E923" s="62"/>
      <c r="F923" s="57"/>
      <c r="G923" s="61"/>
      <c r="H923" s="57"/>
      <c r="I923" s="61"/>
      <c r="J923" s="57"/>
      <c r="K923" s="61"/>
      <c r="L923" s="61"/>
      <c r="M923" s="13" t="str">
        <f>IF(E923="","",IF(D923="音响技术初级",500,VLOOKUP(E923,认证费用【新】!$B$4:$C$15,2,0)))</f>
        <v/>
      </c>
      <c r="N923" s="13" t="e">
        <f>IF(#REF!="","",IF(#REF!="n",0,VLOOKUP(E923,认证费用【新】!$B$4:$C$15,3,0)))</f>
        <v>#REF!</v>
      </c>
      <c r="O923" s="13" t="str">
        <f t="shared" si="16"/>
        <v/>
      </c>
    </row>
    <row r="924" spans="1:15">
      <c r="A924" s="61"/>
      <c r="B924" s="61"/>
      <c r="C924" s="61"/>
      <c r="D924" s="78"/>
      <c r="E924" s="62"/>
      <c r="F924" s="57"/>
      <c r="G924" s="61"/>
      <c r="H924" s="57"/>
      <c r="I924" s="61"/>
      <c r="J924" s="57"/>
      <c r="K924" s="61"/>
      <c r="L924" s="61"/>
      <c r="M924" s="13" t="str">
        <f>IF(E924="","",IF(D924="音响技术初级",500,VLOOKUP(E924,认证费用【新】!$B$4:$C$15,2,0)))</f>
        <v/>
      </c>
      <c r="N924" s="13" t="e">
        <f>IF(#REF!="","",IF(#REF!="n",0,VLOOKUP(E924,认证费用【新】!$B$4:$C$15,3,0)))</f>
        <v>#REF!</v>
      </c>
      <c r="O924" s="13" t="str">
        <f t="shared" si="16"/>
        <v/>
      </c>
    </row>
    <row r="925" spans="1:15">
      <c r="A925" s="61"/>
      <c r="B925" s="61"/>
      <c r="C925" s="61"/>
      <c r="D925" s="78"/>
      <c r="E925" s="62"/>
      <c r="F925" s="57"/>
      <c r="G925" s="61"/>
      <c r="H925" s="57"/>
      <c r="I925" s="61"/>
      <c r="J925" s="57"/>
      <c r="K925" s="61"/>
      <c r="L925" s="61"/>
      <c r="M925" s="13" t="str">
        <f>IF(E925="","",IF(D925="音响技术初级",500,VLOOKUP(E925,认证费用【新】!$B$4:$C$15,2,0)))</f>
        <v/>
      </c>
      <c r="N925" s="13" t="e">
        <f>IF(#REF!="","",IF(#REF!="n",0,VLOOKUP(E925,认证费用【新】!$B$4:$C$15,3,0)))</f>
        <v>#REF!</v>
      </c>
      <c r="O925" s="13" t="str">
        <f t="shared" si="16"/>
        <v/>
      </c>
    </row>
    <row r="926" spans="1:15">
      <c r="A926" s="61"/>
      <c r="B926" s="61"/>
      <c r="C926" s="61"/>
      <c r="D926" s="78"/>
      <c r="E926" s="62"/>
      <c r="F926" s="57"/>
      <c r="G926" s="61"/>
      <c r="H926" s="57"/>
      <c r="I926" s="61"/>
      <c r="J926" s="57"/>
      <c r="K926" s="61"/>
      <c r="L926" s="61"/>
      <c r="M926" s="13" t="str">
        <f>IF(E926="","",IF(D926="音响技术初级",500,VLOOKUP(E926,认证费用【新】!$B$4:$C$15,2,0)))</f>
        <v/>
      </c>
      <c r="N926" s="13" t="e">
        <f>IF(#REF!="","",IF(#REF!="n",0,VLOOKUP(E926,认证费用【新】!$B$4:$C$15,3,0)))</f>
        <v>#REF!</v>
      </c>
      <c r="O926" s="13" t="str">
        <f t="shared" si="16"/>
        <v/>
      </c>
    </row>
    <row r="927" spans="1:15">
      <c r="A927" s="61"/>
      <c r="B927" s="61"/>
      <c r="C927" s="61"/>
      <c r="D927" s="78"/>
      <c r="E927" s="62"/>
      <c r="F927" s="57"/>
      <c r="G927" s="61"/>
      <c r="H927" s="57"/>
      <c r="I927" s="61"/>
      <c r="J927" s="57"/>
      <c r="K927" s="61"/>
      <c r="L927" s="61"/>
      <c r="M927" s="13" t="str">
        <f>IF(E927="","",IF(D927="音响技术初级",500,VLOOKUP(E927,认证费用【新】!$B$4:$C$15,2,0)))</f>
        <v/>
      </c>
      <c r="N927" s="13" t="e">
        <f>IF(#REF!="","",IF(#REF!="n",0,VLOOKUP(E927,认证费用【新】!$B$4:$C$15,3,0)))</f>
        <v>#REF!</v>
      </c>
      <c r="O927" s="13" t="str">
        <f t="shared" si="16"/>
        <v/>
      </c>
    </row>
    <row r="928" spans="1:15">
      <c r="A928" s="61"/>
      <c r="B928" s="61"/>
      <c r="C928" s="61"/>
      <c r="D928" s="78"/>
      <c r="E928" s="62"/>
      <c r="F928" s="57"/>
      <c r="G928" s="61"/>
      <c r="H928" s="57"/>
      <c r="I928" s="61"/>
      <c r="J928" s="57"/>
      <c r="K928" s="61"/>
      <c r="L928" s="61"/>
      <c r="M928" s="13" t="str">
        <f>IF(E928="","",IF(D928="音响技术初级",500,VLOOKUP(E928,认证费用【新】!$B$4:$C$15,2,0)))</f>
        <v/>
      </c>
      <c r="N928" s="13" t="e">
        <f>IF(#REF!="","",IF(#REF!="n",0,VLOOKUP(E928,认证费用【新】!$B$4:$C$15,3,0)))</f>
        <v>#REF!</v>
      </c>
      <c r="O928" s="13" t="str">
        <f t="shared" si="16"/>
        <v/>
      </c>
    </row>
    <row r="929" spans="1:15">
      <c r="A929" s="61"/>
      <c r="B929" s="61"/>
      <c r="C929" s="61"/>
      <c r="D929" s="78"/>
      <c r="E929" s="62"/>
      <c r="F929" s="57"/>
      <c r="G929" s="61"/>
      <c r="H929" s="57"/>
      <c r="I929" s="61"/>
      <c r="J929" s="57"/>
      <c r="K929" s="61"/>
      <c r="L929" s="61"/>
      <c r="M929" s="13" t="str">
        <f>IF(E929="","",IF(D929="音响技术初级",500,VLOOKUP(E929,认证费用【新】!$B$4:$C$15,2,0)))</f>
        <v/>
      </c>
      <c r="N929" s="13" t="e">
        <f>IF(#REF!="","",IF(#REF!="n",0,VLOOKUP(E929,认证费用【新】!$B$4:$C$15,3,0)))</f>
        <v>#REF!</v>
      </c>
      <c r="O929" s="13" t="str">
        <f t="shared" si="16"/>
        <v/>
      </c>
    </row>
    <row r="930" spans="1:15">
      <c r="A930" s="61"/>
      <c r="B930" s="61"/>
      <c r="C930" s="61"/>
      <c r="D930" s="78"/>
      <c r="E930" s="62"/>
      <c r="F930" s="57"/>
      <c r="G930" s="61"/>
      <c r="H930" s="57"/>
      <c r="I930" s="61"/>
      <c r="J930" s="57"/>
      <c r="K930" s="61"/>
      <c r="L930" s="61"/>
      <c r="M930" s="13" t="str">
        <f>IF(E930="","",IF(D930="音响技术初级",500,VLOOKUP(E930,认证费用【新】!$B$4:$C$15,2,0)))</f>
        <v/>
      </c>
      <c r="N930" s="13" t="e">
        <f>IF(#REF!="","",IF(#REF!="n",0,VLOOKUP(E930,认证费用【新】!$B$4:$C$15,3,0)))</f>
        <v>#REF!</v>
      </c>
      <c r="O930" s="13" t="str">
        <f t="shared" si="16"/>
        <v/>
      </c>
    </row>
    <row r="931" spans="1:15">
      <c r="A931" s="61"/>
      <c r="B931" s="61"/>
      <c r="C931" s="61"/>
      <c r="D931" s="78"/>
      <c r="E931" s="62"/>
      <c r="F931" s="57"/>
      <c r="G931" s="61"/>
      <c r="H931" s="57"/>
      <c r="I931" s="61"/>
      <c r="J931" s="57"/>
      <c r="K931" s="61"/>
      <c r="L931" s="61"/>
      <c r="M931" s="13" t="str">
        <f>IF(E931="","",IF(D931="音响技术初级",500,VLOOKUP(E931,认证费用【新】!$B$4:$C$15,2,0)))</f>
        <v/>
      </c>
      <c r="N931" s="13" t="e">
        <f>IF(#REF!="","",IF(#REF!="n",0,VLOOKUP(E931,认证费用【新】!$B$4:$C$15,3,0)))</f>
        <v>#REF!</v>
      </c>
      <c r="O931" s="13" t="str">
        <f t="shared" si="16"/>
        <v/>
      </c>
    </row>
    <row r="932" spans="1:15">
      <c r="A932" s="61"/>
      <c r="B932" s="61"/>
      <c r="C932" s="61"/>
      <c r="D932" s="78"/>
      <c r="E932" s="62"/>
      <c r="F932" s="57"/>
      <c r="G932" s="61"/>
      <c r="H932" s="57"/>
      <c r="I932" s="61"/>
      <c r="J932" s="57"/>
      <c r="K932" s="61"/>
      <c r="L932" s="61"/>
      <c r="M932" s="13" t="str">
        <f>IF(E932="","",IF(D932="音响技术初级",500,VLOOKUP(E932,认证费用【新】!$B$4:$C$15,2,0)))</f>
        <v/>
      </c>
      <c r="N932" s="13" t="e">
        <f>IF(#REF!="","",IF(#REF!="n",0,VLOOKUP(E932,认证费用【新】!$B$4:$C$15,3,0)))</f>
        <v>#REF!</v>
      </c>
      <c r="O932" s="13" t="str">
        <f t="shared" si="16"/>
        <v/>
      </c>
    </row>
    <row r="933" spans="1:15">
      <c r="A933" s="61"/>
      <c r="B933" s="61"/>
      <c r="C933" s="61"/>
      <c r="D933" s="78"/>
      <c r="E933" s="62"/>
      <c r="F933" s="57"/>
      <c r="G933" s="61"/>
      <c r="H933" s="57"/>
      <c r="I933" s="61"/>
      <c r="J933" s="57"/>
      <c r="K933" s="61"/>
      <c r="L933" s="61"/>
      <c r="M933" s="13" t="str">
        <f>IF(E933="","",IF(D933="音响技术初级",500,VLOOKUP(E933,认证费用【新】!$B$4:$C$15,2,0)))</f>
        <v/>
      </c>
      <c r="N933" s="13" t="e">
        <f>IF(#REF!="","",IF(#REF!="n",0,VLOOKUP(E933,认证费用【新】!$B$4:$C$15,3,0)))</f>
        <v>#REF!</v>
      </c>
      <c r="O933" s="13" t="str">
        <f t="shared" si="16"/>
        <v/>
      </c>
    </row>
    <row r="934" spans="1:15">
      <c r="A934" s="61"/>
      <c r="B934" s="61"/>
      <c r="C934" s="61"/>
      <c r="D934" s="78"/>
      <c r="E934" s="62"/>
      <c r="F934" s="57"/>
      <c r="G934" s="61"/>
      <c r="H934" s="57"/>
      <c r="I934" s="61"/>
      <c r="J934" s="57"/>
      <c r="K934" s="61"/>
      <c r="L934" s="61"/>
      <c r="M934" s="13" t="str">
        <f>IF(E934="","",IF(D934="音响技术初级",500,VLOOKUP(E934,认证费用【新】!$B$4:$C$15,2,0)))</f>
        <v/>
      </c>
      <c r="N934" s="13" t="e">
        <f>IF(#REF!="","",IF(#REF!="n",0,VLOOKUP(E934,认证费用【新】!$B$4:$C$15,3,0)))</f>
        <v>#REF!</v>
      </c>
      <c r="O934" s="13" t="str">
        <f t="shared" si="16"/>
        <v/>
      </c>
    </row>
    <row r="935" spans="1:15">
      <c r="A935" s="61"/>
      <c r="B935" s="61"/>
      <c r="C935" s="61"/>
      <c r="D935" s="78"/>
      <c r="E935" s="62"/>
      <c r="F935" s="57"/>
      <c r="G935" s="61"/>
      <c r="H935" s="57"/>
      <c r="I935" s="61"/>
      <c r="J935" s="57"/>
      <c r="K935" s="61"/>
      <c r="L935" s="61"/>
      <c r="M935" s="13" t="str">
        <f>IF(E935="","",IF(D935="音响技术初级",500,VLOOKUP(E935,认证费用【新】!$B$4:$C$15,2,0)))</f>
        <v/>
      </c>
      <c r="N935" s="13" t="e">
        <f>IF(#REF!="","",IF(#REF!="n",0,VLOOKUP(E935,认证费用【新】!$B$4:$C$15,3,0)))</f>
        <v>#REF!</v>
      </c>
      <c r="O935" s="13" t="str">
        <f t="shared" si="16"/>
        <v/>
      </c>
    </row>
    <row r="936" spans="1:15">
      <c r="A936" s="61"/>
      <c r="B936" s="61"/>
      <c r="C936" s="61"/>
      <c r="D936" s="78"/>
      <c r="E936" s="62"/>
      <c r="F936" s="57"/>
      <c r="G936" s="61"/>
      <c r="H936" s="57"/>
      <c r="I936" s="61"/>
      <c r="J936" s="57"/>
      <c r="K936" s="61"/>
      <c r="L936" s="61"/>
      <c r="M936" s="13" t="str">
        <f>IF(E936="","",IF(D936="音响技术初级",500,VLOOKUP(E936,认证费用【新】!$B$4:$C$15,2,0)))</f>
        <v/>
      </c>
      <c r="N936" s="13" t="e">
        <f>IF(#REF!="","",IF(#REF!="n",0,VLOOKUP(E936,认证费用【新】!$B$4:$C$15,3,0)))</f>
        <v>#REF!</v>
      </c>
      <c r="O936" s="13" t="str">
        <f t="shared" si="16"/>
        <v/>
      </c>
    </row>
    <row r="937" spans="1:15">
      <c r="A937" s="61"/>
      <c r="B937" s="61"/>
      <c r="C937" s="61"/>
      <c r="D937" s="78"/>
      <c r="E937" s="62"/>
      <c r="F937" s="57"/>
      <c r="G937" s="61"/>
      <c r="H937" s="57"/>
      <c r="I937" s="61"/>
      <c r="J937" s="57"/>
      <c r="K937" s="61"/>
      <c r="L937" s="61"/>
      <c r="M937" s="13" t="str">
        <f>IF(E937="","",IF(D937="音响技术初级",500,VLOOKUP(E937,认证费用【新】!$B$4:$C$15,2,0)))</f>
        <v/>
      </c>
      <c r="N937" s="13" t="e">
        <f>IF(#REF!="","",IF(#REF!="n",0,VLOOKUP(E937,认证费用【新】!$B$4:$C$15,3,0)))</f>
        <v>#REF!</v>
      </c>
      <c r="O937" s="13" t="str">
        <f t="shared" si="16"/>
        <v/>
      </c>
    </row>
    <row r="938" spans="1:15">
      <c r="A938" s="61"/>
      <c r="B938" s="61"/>
      <c r="C938" s="61"/>
      <c r="D938" s="78"/>
      <c r="E938" s="62"/>
      <c r="F938" s="57"/>
      <c r="G938" s="61"/>
      <c r="H938" s="57"/>
      <c r="I938" s="61"/>
      <c r="J938" s="57"/>
      <c r="K938" s="61"/>
      <c r="L938" s="61"/>
      <c r="M938" s="13" t="str">
        <f>IF(E938="","",IF(D938="音响技术初级",500,VLOOKUP(E938,认证费用【新】!$B$4:$C$15,2,0)))</f>
        <v/>
      </c>
      <c r="N938" s="13" t="e">
        <f>IF(#REF!="","",IF(#REF!="n",0,VLOOKUP(E938,认证费用【新】!$B$4:$C$15,3,0)))</f>
        <v>#REF!</v>
      </c>
      <c r="O938" s="13" t="str">
        <f t="shared" si="16"/>
        <v/>
      </c>
    </row>
    <row r="939" spans="1:15">
      <c r="A939" s="61"/>
      <c r="B939" s="61"/>
      <c r="C939" s="61"/>
      <c r="D939" s="78"/>
      <c r="E939" s="62"/>
      <c r="F939" s="57"/>
      <c r="G939" s="61"/>
      <c r="H939" s="57"/>
      <c r="I939" s="61"/>
      <c r="J939" s="57"/>
      <c r="K939" s="61"/>
      <c r="L939" s="61"/>
      <c r="M939" s="13" t="str">
        <f>IF(E939="","",IF(D939="音响技术初级",500,VLOOKUP(E939,认证费用【新】!$B$4:$C$15,2,0)))</f>
        <v/>
      </c>
      <c r="N939" s="13" t="e">
        <f>IF(#REF!="","",IF(#REF!="n",0,VLOOKUP(E939,认证费用【新】!$B$4:$C$15,3,0)))</f>
        <v>#REF!</v>
      </c>
      <c r="O939" s="13" t="str">
        <f t="shared" si="16"/>
        <v/>
      </c>
    </row>
    <row r="940" spans="1:15">
      <c r="A940" s="61"/>
      <c r="B940" s="61"/>
      <c r="C940" s="61"/>
      <c r="D940" s="78"/>
      <c r="E940" s="62"/>
      <c r="F940" s="57"/>
      <c r="G940" s="61"/>
      <c r="H940" s="57"/>
      <c r="I940" s="61"/>
      <c r="J940" s="57"/>
      <c r="K940" s="61"/>
      <c r="L940" s="61"/>
      <c r="M940" s="13" t="str">
        <f>IF(E940="","",IF(D940="音响技术初级",500,VLOOKUP(E940,认证费用【新】!$B$4:$C$15,2,0)))</f>
        <v/>
      </c>
      <c r="N940" s="13" t="e">
        <f>IF(#REF!="","",IF(#REF!="n",0,VLOOKUP(E940,认证费用【新】!$B$4:$C$15,3,0)))</f>
        <v>#REF!</v>
      </c>
      <c r="O940" s="13" t="str">
        <f t="shared" si="16"/>
        <v/>
      </c>
    </row>
    <row r="941" spans="1:15">
      <c r="A941" s="61"/>
      <c r="B941" s="61"/>
      <c r="C941" s="61"/>
      <c r="D941" s="78"/>
      <c r="E941" s="62"/>
      <c r="F941" s="57"/>
      <c r="G941" s="61"/>
      <c r="H941" s="57"/>
      <c r="I941" s="61"/>
      <c r="J941" s="57"/>
      <c r="K941" s="61"/>
      <c r="L941" s="61"/>
      <c r="M941" s="13" t="str">
        <f>IF(E941="","",IF(D941="音响技术初级",500,VLOOKUP(E941,认证费用【新】!$B$4:$C$15,2,0)))</f>
        <v/>
      </c>
      <c r="N941" s="13" t="e">
        <f>IF(#REF!="","",IF(#REF!="n",0,VLOOKUP(E941,认证费用【新】!$B$4:$C$15,3,0)))</f>
        <v>#REF!</v>
      </c>
      <c r="O941" s="13" t="str">
        <f t="shared" si="16"/>
        <v/>
      </c>
    </row>
    <row r="942" spans="1:15">
      <c r="A942" s="61"/>
      <c r="B942" s="61"/>
      <c r="C942" s="61"/>
      <c r="D942" s="78"/>
      <c r="E942" s="62"/>
      <c r="F942" s="57"/>
      <c r="G942" s="61"/>
      <c r="H942" s="57"/>
      <c r="I942" s="61"/>
      <c r="J942" s="57"/>
      <c r="K942" s="61"/>
      <c r="L942" s="61"/>
      <c r="M942" s="13" t="str">
        <f>IF(E942="","",IF(D942="音响技术初级",500,VLOOKUP(E942,认证费用【新】!$B$4:$C$15,2,0)))</f>
        <v/>
      </c>
      <c r="N942" s="13" t="e">
        <f>IF(#REF!="","",IF(#REF!="n",0,VLOOKUP(E942,认证费用【新】!$B$4:$C$15,3,0)))</f>
        <v>#REF!</v>
      </c>
      <c r="O942" s="13" t="str">
        <f t="shared" si="16"/>
        <v/>
      </c>
    </row>
    <row r="943" spans="1:15">
      <c r="A943" s="61"/>
      <c r="B943" s="61"/>
      <c r="C943" s="61"/>
      <c r="D943" s="78"/>
      <c r="E943" s="62"/>
      <c r="F943" s="57"/>
      <c r="G943" s="61"/>
      <c r="H943" s="57"/>
      <c r="I943" s="61"/>
      <c r="J943" s="57"/>
      <c r="K943" s="61"/>
      <c r="L943" s="61"/>
      <c r="M943" s="13" t="str">
        <f>IF(E943="","",IF(D943="音响技术初级",500,VLOOKUP(E943,认证费用【新】!$B$4:$C$15,2,0)))</f>
        <v/>
      </c>
      <c r="N943" s="13" t="e">
        <f>IF(#REF!="","",IF(#REF!="n",0,VLOOKUP(E943,认证费用【新】!$B$4:$C$15,3,0)))</f>
        <v>#REF!</v>
      </c>
      <c r="O943" s="13" t="str">
        <f t="shared" si="16"/>
        <v/>
      </c>
    </row>
    <row r="944" spans="1:15">
      <c r="A944" s="61"/>
      <c r="B944" s="61"/>
      <c r="C944" s="61"/>
      <c r="D944" s="78"/>
      <c r="E944" s="62"/>
      <c r="F944" s="57"/>
      <c r="G944" s="61"/>
      <c r="H944" s="57"/>
      <c r="I944" s="61"/>
      <c r="J944" s="57"/>
      <c r="K944" s="61"/>
      <c r="L944" s="61"/>
      <c r="M944" s="13" t="str">
        <f>IF(E944="","",IF(D944="音响技术初级",500,VLOOKUP(E944,认证费用【新】!$B$4:$C$15,2,0)))</f>
        <v/>
      </c>
      <c r="N944" s="13" t="e">
        <f>IF(#REF!="","",IF(#REF!="n",0,VLOOKUP(E944,认证费用【新】!$B$4:$C$15,3,0)))</f>
        <v>#REF!</v>
      </c>
      <c r="O944" s="13" t="str">
        <f t="shared" si="16"/>
        <v/>
      </c>
    </row>
    <row r="945" spans="1:15">
      <c r="A945" s="61"/>
      <c r="B945" s="61"/>
      <c r="C945" s="61"/>
      <c r="D945" s="78"/>
      <c r="E945" s="62"/>
      <c r="F945" s="57"/>
      <c r="G945" s="61"/>
      <c r="H945" s="57"/>
      <c r="I945" s="61"/>
      <c r="J945" s="57"/>
      <c r="K945" s="61"/>
      <c r="L945" s="61"/>
      <c r="M945" s="13" t="str">
        <f>IF(E945="","",IF(D945="音响技术初级",500,VLOOKUP(E945,认证费用【新】!$B$4:$C$15,2,0)))</f>
        <v/>
      </c>
      <c r="N945" s="13" t="e">
        <f>IF(#REF!="","",IF(#REF!="n",0,VLOOKUP(E945,认证费用【新】!$B$4:$C$15,3,0)))</f>
        <v>#REF!</v>
      </c>
      <c r="O945" s="13" t="str">
        <f t="shared" si="16"/>
        <v/>
      </c>
    </row>
    <row r="946" spans="1:15">
      <c r="A946" s="61"/>
      <c r="B946" s="61"/>
      <c r="C946" s="61"/>
      <c r="D946" s="78"/>
      <c r="E946" s="62"/>
      <c r="F946" s="57"/>
      <c r="G946" s="61"/>
      <c r="H946" s="57"/>
      <c r="I946" s="61"/>
      <c r="J946" s="57"/>
      <c r="K946" s="61"/>
      <c r="L946" s="61"/>
      <c r="M946" s="13" t="str">
        <f>IF(E946="","",IF(D946="音响技术初级",500,VLOOKUP(E946,认证费用【新】!$B$4:$C$15,2,0)))</f>
        <v/>
      </c>
      <c r="N946" s="13" t="e">
        <f>IF(#REF!="","",IF(#REF!="n",0,VLOOKUP(E946,认证费用【新】!$B$4:$C$15,3,0)))</f>
        <v>#REF!</v>
      </c>
      <c r="O946" s="13" t="str">
        <f t="shared" si="16"/>
        <v/>
      </c>
    </row>
    <row r="947" spans="1:15">
      <c r="A947" s="61"/>
      <c r="B947" s="61"/>
      <c r="C947" s="61"/>
      <c r="D947" s="78"/>
      <c r="E947" s="62"/>
      <c r="F947" s="57"/>
      <c r="G947" s="61"/>
      <c r="H947" s="57"/>
      <c r="I947" s="61"/>
      <c r="J947" s="57"/>
      <c r="K947" s="61"/>
      <c r="L947" s="61"/>
      <c r="M947" s="13" t="str">
        <f>IF(E947="","",IF(D947="音响技术初级",500,VLOOKUP(E947,认证费用【新】!$B$4:$C$15,2,0)))</f>
        <v/>
      </c>
      <c r="N947" s="13" t="e">
        <f>IF(#REF!="","",IF(#REF!="n",0,VLOOKUP(E947,认证费用【新】!$B$4:$C$15,3,0)))</f>
        <v>#REF!</v>
      </c>
      <c r="O947" s="13" t="str">
        <f t="shared" si="16"/>
        <v/>
      </c>
    </row>
    <row r="948" spans="1:15">
      <c r="A948" s="61"/>
      <c r="B948" s="61"/>
      <c r="C948" s="61"/>
      <c r="D948" s="78"/>
      <c r="E948" s="62"/>
      <c r="F948" s="57"/>
      <c r="G948" s="61"/>
      <c r="H948" s="57"/>
      <c r="I948" s="61"/>
      <c r="J948" s="57"/>
      <c r="K948" s="61"/>
      <c r="L948" s="61"/>
      <c r="M948" s="13" t="str">
        <f>IF(E948="","",IF(D948="音响技术初级",500,VLOOKUP(E948,认证费用【新】!$B$4:$C$15,2,0)))</f>
        <v/>
      </c>
      <c r="N948" s="13" t="e">
        <f>IF(#REF!="","",IF(#REF!="n",0,VLOOKUP(E948,认证费用【新】!$B$4:$C$15,3,0)))</f>
        <v>#REF!</v>
      </c>
      <c r="O948" s="13" t="str">
        <f t="shared" si="16"/>
        <v/>
      </c>
    </row>
    <row r="949" spans="1:15">
      <c r="A949" s="61"/>
      <c r="B949" s="61"/>
      <c r="C949" s="61"/>
      <c r="D949" s="78"/>
      <c r="E949" s="62"/>
      <c r="F949" s="57"/>
      <c r="G949" s="61"/>
      <c r="H949" s="57"/>
      <c r="I949" s="61"/>
      <c r="J949" s="57"/>
      <c r="K949" s="61"/>
      <c r="L949" s="61"/>
      <c r="M949" s="13" t="str">
        <f>IF(E949="","",IF(D949="音响技术初级",500,VLOOKUP(E949,认证费用【新】!$B$4:$C$15,2,0)))</f>
        <v/>
      </c>
      <c r="N949" s="13" t="e">
        <f>IF(#REF!="","",IF(#REF!="n",0,VLOOKUP(E949,认证费用【新】!$B$4:$C$15,3,0)))</f>
        <v>#REF!</v>
      </c>
      <c r="O949" s="13" t="str">
        <f t="shared" si="16"/>
        <v/>
      </c>
    </row>
    <row r="950" spans="1:15">
      <c r="A950" s="61"/>
      <c r="B950" s="61"/>
      <c r="C950" s="61"/>
      <c r="D950" s="78"/>
      <c r="E950" s="62"/>
      <c r="F950" s="57"/>
      <c r="G950" s="61"/>
      <c r="H950" s="57"/>
      <c r="I950" s="61"/>
      <c r="J950" s="57"/>
      <c r="K950" s="61"/>
      <c r="L950" s="61"/>
      <c r="M950" s="13" t="str">
        <f>IF(E950="","",IF(D950="音响技术初级",500,VLOOKUP(E950,认证费用【新】!$B$4:$C$15,2,0)))</f>
        <v/>
      </c>
      <c r="N950" s="13" t="e">
        <f>IF(#REF!="","",IF(#REF!="n",0,VLOOKUP(E950,认证费用【新】!$B$4:$C$15,3,0)))</f>
        <v>#REF!</v>
      </c>
      <c r="O950" s="13" t="str">
        <f t="shared" si="16"/>
        <v/>
      </c>
    </row>
    <row r="951" spans="1:15">
      <c r="A951" s="61"/>
      <c r="B951" s="61"/>
      <c r="C951" s="61"/>
      <c r="D951" s="78"/>
      <c r="E951" s="62"/>
      <c r="F951" s="57"/>
      <c r="G951" s="61"/>
      <c r="H951" s="57"/>
      <c r="I951" s="61"/>
      <c r="J951" s="57"/>
      <c r="K951" s="61"/>
      <c r="L951" s="61"/>
      <c r="M951" s="13" t="str">
        <f>IF(E951="","",IF(D951="音响技术初级",500,VLOOKUP(E951,认证费用【新】!$B$4:$C$15,2,0)))</f>
        <v/>
      </c>
      <c r="N951" s="13" t="e">
        <f>IF(#REF!="","",IF(#REF!="n",0,VLOOKUP(E951,认证费用【新】!$B$4:$C$15,3,0)))</f>
        <v>#REF!</v>
      </c>
      <c r="O951" s="13" t="str">
        <f t="shared" si="16"/>
        <v/>
      </c>
    </row>
    <row r="952" spans="1:15">
      <c r="A952" s="61"/>
      <c r="B952" s="61"/>
      <c r="C952" s="61"/>
      <c r="D952" s="78"/>
      <c r="E952" s="62"/>
      <c r="F952" s="57"/>
      <c r="G952" s="61"/>
      <c r="H952" s="57"/>
      <c r="I952" s="61"/>
      <c r="J952" s="57"/>
      <c r="K952" s="61"/>
      <c r="L952" s="61"/>
      <c r="M952" s="13" t="str">
        <f>IF(E952="","",IF(D952="音响技术初级",500,VLOOKUP(E952,认证费用【新】!$B$4:$C$15,2,0)))</f>
        <v/>
      </c>
      <c r="N952" s="13" t="e">
        <f>IF(#REF!="","",IF(#REF!="n",0,VLOOKUP(E952,认证费用【新】!$B$4:$C$15,3,0)))</f>
        <v>#REF!</v>
      </c>
      <c r="O952" s="13" t="str">
        <f t="shared" si="16"/>
        <v/>
      </c>
    </row>
    <row r="953" spans="1:15">
      <c r="A953" s="61"/>
      <c r="B953" s="61"/>
      <c r="C953" s="61"/>
      <c r="D953" s="78"/>
      <c r="E953" s="62"/>
      <c r="F953" s="57"/>
      <c r="G953" s="61"/>
      <c r="H953" s="57"/>
      <c r="I953" s="61"/>
      <c r="J953" s="57"/>
      <c r="K953" s="61"/>
      <c r="L953" s="61"/>
      <c r="M953" s="13" t="str">
        <f>IF(E953="","",IF(D953="音响技术初级",500,VLOOKUP(E953,认证费用【新】!$B$4:$C$15,2,0)))</f>
        <v/>
      </c>
      <c r="N953" s="13" t="e">
        <f>IF(#REF!="","",IF(#REF!="n",0,VLOOKUP(E953,认证费用【新】!$B$4:$C$15,3,0)))</f>
        <v>#REF!</v>
      </c>
      <c r="O953" s="13" t="str">
        <f t="shared" si="16"/>
        <v/>
      </c>
    </row>
    <row r="954" spans="1:15">
      <c r="A954" s="61"/>
      <c r="B954" s="61"/>
      <c r="C954" s="61"/>
      <c r="D954" s="78"/>
      <c r="E954" s="62"/>
      <c r="F954" s="57"/>
      <c r="G954" s="61"/>
      <c r="H954" s="57"/>
      <c r="I954" s="61"/>
      <c r="J954" s="57"/>
      <c r="K954" s="61"/>
      <c r="L954" s="61"/>
      <c r="M954" s="13" t="str">
        <f>IF(E954="","",IF(D954="音响技术初级",500,VLOOKUP(E954,认证费用【新】!$B$4:$C$15,2,0)))</f>
        <v/>
      </c>
      <c r="N954" s="13" t="e">
        <f>IF(#REF!="","",IF(#REF!="n",0,VLOOKUP(E954,认证费用【新】!$B$4:$C$15,3,0)))</f>
        <v>#REF!</v>
      </c>
      <c r="O954" s="13" t="str">
        <f t="shared" si="16"/>
        <v/>
      </c>
    </row>
    <row r="955" spans="1:15">
      <c r="A955" s="61"/>
      <c r="B955" s="61"/>
      <c r="C955" s="61"/>
      <c r="D955" s="78"/>
      <c r="E955" s="62"/>
      <c r="F955" s="57"/>
      <c r="G955" s="61"/>
      <c r="H955" s="57"/>
      <c r="I955" s="61"/>
      <c r="J955" s="57"/>
      <c r="K955" s="61"/>
      <c r="L955" s="61"/>
      <c r="M955" s="13" t="str">
        <f>IF(E955="","",IF(D955="音响技术初级",500,VLOOKUP(E955,认证费用【新】!$B$4:$C$15,2,0)))</f>
        <v/>
      </c>
      <c r="N955" s="13" t="e">
        <f>IF(#REF!="","",IF(#REF!="n",0,VLOOKUP(E955,认证费用【新】!$B$4:$C$15,3,0)))</f>
        <v>#REF!</v>
      </c>
      <c r="O955" s="13" t="str">
        <f t="shared" si="16"/>
        <v/>
      </c>
    </row>
    <row r="956" spans="1:15">
      <c r="A956" s="61"/>
      <c r="B956" s="61"/>
      <c r="C956" s="61"/>
      <c r="D956" s="78"/>
      <c r="E956" s="62"/>
      <c r="F956" s="57"/>
      <c r="G956" s="61"/>
      <c r="H956" s="57"/>
      <c r="I956" s="61"/>
      <c r="J956" s="57"/>
      <c r="K956" s="61"/>
      <c r="L956" s="61"/>
      <c r="M956" s="13" t="str">
        <f>IF(E956="","",IF(D956="音响技术初级",500,VLOOKUP(E956,认证费用【新】!$B$4:$C$15,2,0)))</f>
        <v/>
      </c>
      <c r="N956" s="13" t="e">
        <f>IF(#REF!="","",IF(#REF!="n",0,VLOOKUP(E956,认证费用【新】!$B$4:$C$15,3,0)))</f>
        <v>#REF!</v>
      </c>
      <c r="O956" s="13" t="str">
        <f t="shared" si="16"/>
        <v/>
      </c>
    </row>
    <row r="957" spans="1:15">
      <c r="A957" s="61"/>
      <c r="B957" s="61"/>
      <c r="C957" s="61"/>
      <c r="D957" s="78"/>
      <c r="E957" s="62"/>
      <c r="F957" s="57"/>
      <c r="G957" s="61"/>
      <c r="H957" s="57"/>
      <c r="I957" s="61"/>
      <c r="J957" s="57"/>
      <c r="K957" s="61"/>
      <c r="L957" s="61"/>
      <c r="M957" s="13" t="str">
        <f>IF(E957="","",IF(D957="音响技术初级",500,VLOOKUP(E957,认证费用【新】!$B$4:$C$15,2,0)))</f>
        <v/>
      </c>
      <c r="N957" s="13" t="e">
        <f>IF(#REF!="","",IF(#REF!="n",0,VLOOKUP(E957,认证费用【新】!$B$4:$C$15,3,0)))</f>
        <v>#REF!</v>
      </c>
      <c r="O957" s="13" t="str">
        <f t="shared" si="16"/>
        <v/>
      </c>
    </row>
    <row r="958" spans="1:15">
      <c r="A958" s="61"/>
      <c r="B958" s="61"/>
      <c r="C958" s="61"/>
      <c r="D958" s="78"/>
      <c r="E958" s="62"/>
      <c r="F958" s="57"/>
      <c r="G958" s="61"/>
      <c r="H958" s="57"/>
      <c r="I958" s="61"/>
      <c r="J958" s="57"/>
      <c r="K958" s="61"/>
      <c r="L958" s="61"/>
      <c r="M958" s="13" t="str">
        <f>IF(E958="","",IF(D958="音响技术初级",500,VLOOKUP(E958,认证费用【新】!$B$4:$C$15,2,0)))</f>
        <v/>
      </c>
      <c r="N958" s="13" t="e">
        <f>IF(#REF!="","",IF(#REF!="n",0,VLOOKUP(E958,认证费用【新】!$B$4:$C$15,3,0)))</f>
        <v>#REF!</v>
      </c>
      <c r="O958" s="13" t="str">
        <f t="shared" si="16"/>
        <v/>
      </c>
    </row>
    <row r="959" spans="1:15">
      <c r="A959" s="61"/>
      <c r="B959" s="61"/>
      <c r="C959" s="61"/>
      <c r="D959" s="78"/>
      <c r="E959" s="62"/>
      <c r="F959" s="57"/>
      <c r="G959" s="61"/>
      <c r="H959" s="57"/>
      <c r="I959" s="61"/>
      <c r="J959" s="57"/>
      <c r="K959" s="61"/>
      <c r="L959" s="61"/>
      <c r="M959" s="13" t="str">
        <f>IF(E959="","",IF(D959="音响技术初级",500,VLOOKUP(E959,认证费用【新】!$B$4:$C$15,2,0)))</f>
        <v/>
      </c>
      <c r="N959" s="13" t="e">
        <f>IF(#REF!="","",IF(#REF!="n",0,VLOOKUP(E959,认证费用【新】!$B$4:$C$15,3,0)))</f>
        <v>#REF!</v>
      </c>
      <c r="O959" s="13" t="str">
        <f t="shared" si="16"/>
        <v/>
      </c>
    </row>
    <row r="960" spans="1:15">
      <c r="A960" s="61"/>
      <c r="B960" s="61"/>
      <c r="C960" s="61"/>
      <c r="D960" s="78"/>
      <c r="E960" s="62"/>
      <c r="F960" s="57"/>
      <c r="G960" s="61"/>
      <c r="H960" s="57"/>
      <c r="I960" s="61"/>
      <c r="J960" s="57"/>
      <c r="K960" s="61"/>
      <c r="L960" s="61"/>
      <c r="M960" s="13" t="str">
        <f>IF(E960="","",IF(D960="音响技术初级",500,VLOOKUP(E960,认证费用【新】!$B$4:$C$15,2,0)))</f>
        <v/>
      </c>
      <c r="N960" s="13" t="e">
        <f>IF(#REF!="","",IF(#REF!="n",0,VLOOKUP(E960,认证费用【新】!$B$4:$C$15,3,0)))</f>
        <v>#REF!</v>
      </c>
      <c r="O960" s="13" t="str">
        <f t="shared" si="16"/>
        <v/>
      </c>
    </row>
    <row r="961" spans="1:15">
      <c r="A961" s="61"/>
      <c r="B961" s="61"/>
      <c r="C961" s="61"/>
      <c r="D961" s="78"/>
      <c r="E961" s="62"/>
      <c r="F961" s="57"/>
      <c r="G961" s="61"/>
      <c r="H961" s="57"/>
      <c r="I961" s="61"/>
      <c r="J961" s="57"/>
      <c r="K961" s="61"/>
      <c r="L961" s="61"/>
      <c r="M961" s="13" t="str">
        <f>IF(E961="","",IF(D961="音响技术初级",500,VLOOKUP(E961,认证费用【新】!$B$4:$C$15,2,0)))</f>
        <v/>
      </c>
      <c r="N961" s="13" t="e">
        <f>IF(#REF!="","",IF(#REF!="n",0,VLOOKUP(E961,认证费用【新】!$B$4:$C$15,3,0)))</f>
        <v>#REF!</v>
      </c>
      <c r="O961" s="13" t="str">
        <f t="shared" si="16"/>
        <v/>
      </c>
    </row>
    <row r="962" spans="1:15">
      <c r="A962" s="61"/>
      <c r="B962" s="61"/>
      <c r="C962" s="61"/>
      <c r="D962" s="78"/>
      <c r="E962" s="62"/>
      <c r="F962" s="57"/>
      <c r="G962" s="61"/>
      <c r="H962" s="57"/>
      <c r="I962" s="61"/>
      <c r="J962" s="57"/>
      <c r="K962" s="61"/>
      <c r="L962" s="61"/>
      <c r="M962" s="13" t="str">
        <f>IF(E962="","",IF(D962="音响技术初级",500,VLOOKUP(E962,认证费用【新】!$B$4:$C$15,2,0)))</f>
        <v/>
      </c>
      <c r="N962" s="13" t="e">
        <f>IF(#REF!="","",IF(#REF!="n",0,VLOOKUP(E962,认证费用【新】!$B$4:$C$15,3,0)))</f>
        <v>#REF!</v>
      </c>
      <c r="O962" s="13" t="str">
        <f t="shared" si="16"/>
        <v/>
      </c>
    </row>
    <row r="963" spans="1:15">
      <c r="A963" s="61"/>
      <c r="B963" s="61"/>
      <c r="C963" s="61"/>
      <c r="D963" s="78"/>
      <c r="E963" s="62"/>
      <c r="F963" s="57"/>
      <c r="G963" s="61"/>
      <c r="H963" s="57"/>
      <c r="I963" s="61"/>
      <c r="J963" s="57"/>
      <c r="K963" s="61"/>
      <c r="L963" s="61"/>
      <c r="M963" s="13" t="str">
        <f>IF(E963="","",IF(D963="音响技术初级",500,VLOOKUP(E963,认证费用【新】!$B$4:$C$15,2,0)))</f>
        <v/>
      </c>
      <c r="N963" s="13" t="e">
        <f>IF(#REF!="","",IF(#REF!="n",0,VLOOKUP(E963,认证费用【新】!$B$4:$C$15,3,0)))</f>
        <v>#REF!</v>
      </c>
      <c r="O963" s="13" t="str">
        <f t="shared" si="16"/>
        <v/>
      </c>
    </row>
    <row r="964" spans="1:15">
      <c r="A964" s="61"/>
      <c r="B964" s="61"/>
      <c r="C964" s="61"/>
      <c r="D964" s="78"/>
      <c r="E964" s="62"/>
      <c r="F964" s="57"/>
      <c r="G964" s="61"/>
      <c r="H964" s="57"/>
      <c r="I964" s="61"/>
      <c r="J964" s="57"/>
      <c r="K964" s="61"/>
      <c r="L964" s="61"/>
      <c r="M964" s="13" t="str">
        <f>IF(E964="","",IF(D964="音响技术初级",500,VLOOKUP(E964,认证费用【新】!$B$4:$C$15,2,0)))</f>
        <v/>
      </c>
      <c r="N964" s="13" t="e">
        <f>IF(#REF!="","",IF(#REF!="n",0,VLOOKUP(E964,认证费用【新】!$B$4:$C$15,3,0)))</f>
        <v>#REF!</v>
      </c>
      <c r="O964" s="13" t="str">
        <f t="shared" si="16"/>
        <v/>
      </c>
    </row>
    <row r="965" spans="1:15">
      <c r="A965" s="61"/>
      <c r="B965" s="61"/>
      <c r="C965" s="61"/>
      <c r="D965" s="78"/>
      <c r="E965" s="62"/>
      <c r="F965" s="57"/>
      <c r="G965" s="61"/>
      <c r="H965" s="57"/>
      <c r="I965" s="61"/>
      <c r="J965" s="57"/>
      <c r="K965" s="61"/>
      <c r="L965" s="61"/>
      <c r="M965" s="13" t="str">
        <f>IF(E965="","",IF(D965="音响技术初级",500,VLOOKUP(E965,认证费用【新】!$B$4:$C$15,2,0)))</f>
        <v/>
      </c>
      <c r="N965" s="13" t="e">
        <f>IF(#REF!="","",IF(#REF!="n",0,VLOOKUP(E965,认证费用【新】!$B$4:$C$15,3,0)))</f>
        <v>#REF!</v>
      </c>
      <c r="O965" s="13" t="str">
        <f t="shared" si="16"/>
        <v/>
      </c>
    </row>
    <row r="966" spans="1:15">
      <c r="A966" s="61"/>
      <c r="B966" s="61"/>
      <c r="C966" s="61"/>
      <c r="D966" s="78"/>
      <c r="E966" s="62"/>
      <c r="F966" s="57"/>
      <c r="G966" s="61"/>
      <c r="H966" s="57"/>
      <c r="I966" s="61"/>
      <c r="J966" s="57"/>
      <c r="K966" s="61"/>
      <c r="L966" s="61"/>
      <c r="M966" s="13" t="str">
        <f>IF(E966="","",IF(D966="音响技术初级",500,VLOOKUP(E966,认证费用【新】!$B$4:$C$15,2,0)))</f>
        <v/>
      </c>
      <c r="N966" s="13" t="e">
        <f>IF(#REF!="","",IF(#REF!="n",0,VLOOKUP(E966,认证费用【新】!$B$4:$C$15,3,0)))</f>
        <v>#REF!</v>
      </c>
      <c r="O966" s="13" t="str">
        <f t="shared" si="16"/>
        <v/>
      </c>
    </row>
    <row r="967" spans="1:15">
      <c r="A967" s="61"/>
      <c r="B967" s="61"/>
      <c r="C967" s="61"/>
      <c r="D967" s="78"/>
      <c r="E967" s="62"/>
      <c r="F967" s="57"/>
      <c r="G967" s="61"/>
      <c r="H967" s="57"/>
      <c r="I967" s="61"/>
      <c r="J967" s="57"/>
      <c r="K967" s="61"/>
      <c r="L967" s="61"/>
      <c r="M967" s="13" t="str">
        <f>IF(E967="","",IF(D967="音响技术初级",500,VLOOKUP(E967,认证费用【新】!$B$4:$C$15,2,0)))</f>
        <v/>
      </c>
      <c r="N967" s="13" t="e">
        <f>IF(#REF!="","",IF(#REF!="n",0,VLOOKUP(E967,认证费用【新】!$B$4:$C$15,3,0)))</f>
        <v>#REF!</v>
      </c>
      <c r="O967" s="13" t="str">
        <f t="shared" si="16"/>
        <v/>
      </c>
    </row>
    <row r="968" spans="1:15">
      <c r="A968" s="61"/>
      <c r="B968" s="61"/>
      <c r="C968" s="61"/>
      <c r="D968" s="78"/>
      <c r="E968" s="62"/>
      <c r="F968" s="57"/>
      <c r="G968" s="61"/>
      <c r="H968" s="57"/>
      <c r="I968" s="61"/>
      <c r="J968" s="57"/>
      <c r="K968" s="61"/>
      <c r="L968" s="61"/>
      <c r="M968" s="13" t="str">
        <f>IF(E968="","",IF(D968="音响技术初级",500,VLOOKUP(E968,认证费用【新】!$B$4:$C$15,2,0)))</f>
        <v/>
      </c>
      <c r="N968" s="13" t="e">
        <f>IF(#REF!="","",IF(#REF!="n",0,VLOOKUP(E968,认证费用【新】!$B$4:$C$15,3,0)))</f>
        <v>#REF!</v>
      </c>
      <c r="O968" s="13" t="str">
        <f t="shared" si="16"/>
        <v/>
      </c>
    </row>
    <row r="969" spans="1:15">
      <c r="A969" s="61"/>
      <c r="B969" s="61"/>
      <c r="C969" s="61"/>
      <c r="D969" s="78"/>
      <c r="E969" s="62"/>
      <c r="F969" s="57"/>
      <c r="G969" s="61"/>
      <c r="H969" s="57"/>
      <c r="I969" s="61"/>
      <c r="J969" s="57"/>
      <c r="K969" s="61"/>
      <c r="L969" s="61"/>
      <c r="M969" s="13" t="str">
        <f>IF(E969="","",IF(D969="音响技术初级",500,VLOOKUP(E969,认证费用【新】!$B$4:$C$15,2,0)))</f>
        <v/>
      </c>
      <c r="N969" s="13" t="e">
        <f>IF(#REF!="","",IF(#REF!="n",0,VLOOKUP(E969,认证费用【新】!$B$4:$C$15,3,0)))</f>
        <v>#REF!</v>
      </c>
      <c r="O969" s="13" t="str">
        <f t="shared" si="16"/>
        <v/>
      </c>
    </row>
    <row r="970" spans="1:15">
      <c r="A970" s="61"/>
      <c r="B970" s="61"/>
      <c r="C970" s="61"/>
      <c r="D970" s="78"/>
      <c r="E970" s="62"/>
      <c r="F970" s="57"/>
      <c r="G970" s="61"/>
      <c r="H970" s="57"/>
      <c r="I970" s="61"/>
      <c r="J970" s="57"/>
      <c r="K970" s="61"/>
      <c r="L970" s="61"/>
      <c r="M970" s="13" t="str">
        <f>IF(E970="","",IF(D970="音响技术初级",500,VLOOKUP(E970,认证费用【新】!$B$4:$C$15,2,0)))</f>
        <v/>
      </c>
      <c r="N970" s="13" t="e">
        <f>IF(#REF!="","",IF(#REF!="n",0,VLOOKUP(E970,认证费用【新】!$B$4:$C$15,3,0)))</f>
        <v>#REF!</v>
      </c>
      <c r="O970" s="13" t="str">
        <f t="shared" si="16"/>
        <v/>
      </c>
    </row>
    <row r="971" spans="1:15">
      <c r="A971" s="61"/>
      <c r="B971" s="61"/>
      <c r="C971" s="61"/>
      <c r="D971" s="78"/>
      <c r="E971" s="62"/>
      <c r="F971" s="57"/>
      <c r="G971" s="61"/>
      <c r="H971" s="57"/>
      <c r="I971" s="61"/>
      <c r="J971" s="57"/>
      <c r="K971" s="61"/>
      <c r="L971" s="61"/>
      <c r="M971" s="13" t="str">
        <f>IF(E971="","",IF(D971="音响技术初级",500,VLOOKUP(E971,认证费用【新】!$B$4:$C$15,2,0)))</f>
        <v/>
      </c>
      <c r="N971" s="13" t="e">
        <f>IF(#REF!="","",IF(#REF!="n",0,VLOOKUP(E971,认证费用【新】!$B$4:$C$15,3,0)))</f>
        <v>#REF!</v>
      </c>
      <c r="O971" s="13" t="str">
        <f t="shared" si="16"/>
        <v/>
      </c>
    </row>
    <row r="972" spans="1:15">
      <c r="A972" s="61"/>
      <c r="B972" s="61"/>
      <c r="C972" s="61"/>
      <c r="D972" s="78"/>
      <c r="E972" s="62"/>
      <c r="F972" s="57"/>
      <c r="G972" s="61"/>
      <c r="H972" s="57"/>
      <c r="I972" s="61"/>
      <c r="J972" s="57"/>
      <c r="K972" s="61"/>
      <c r="L972" s="61"/>
      <c r="M972" s="13" t="str">
        <f>IF(E972="","",IF(D972="音响技术初级",500,VLOOKUP(E972,认证费用【新】!$B$4:$C$15,2,0)))</f>
        <v/>
      </c>
      <c r="N972" s="13" t="e">
        <f>IF(#REF!="","",IF(#REF!="n",0,VLOOKUP(E972,认证费用【新】!$B$4:$C$15,3,0)))</f>
        <v>#REF!</v>
      </c>
      <c r="O972" s="13" t="str">
        <f t="shared" si="16"/>
        <v/>
      </c>
    </row>
    <row r="973" spans="1:15">
      <c r="A973" s="61"/>
      <c r="B973" s="61"/>
      <c r="C973" s="61"/>
      <c r="D973" s="78"/>
      <c r="E973" s="62"/>
      <c r="F973" s="57"/>
      <c r="G973" s="61"/>
      <c r="H973" s="57"/>
      <c r="I973" s="61"/>
      <c r="J973" s="57"/>
      <c r="K973" s="61"/>
      <c r="L973" s="61"/>
      <c r="M973" s="13" t="str">
        <f>IF(E973="","",IF(D973="音响技术初级",500,VLOOKUP(E973,认证费用【新】!$B$4:$C$15,2,0)))</f>
        <v/>
      </c>
      <c r="N973" s="13" t="e">
        <f>IF(#REF!="","",IF(#REF!="n",0,VLOOKUP(E973,认证费用【新】!$B$4:$C$15,3,0)))</f>
        <v>#REF!</v>
      </c>
      <c r="O973" s="13" t="str">
        <f t="shared" si="16"/>
        <v/>
      </c>
    </row>
    <row r="974" spans="1:15">
      <c r="A974" s="61"/>
      <c r="B974" s="61"/>
      <c r="C974" s="61"/>
      <c r="D974" s="78"/>
      <c r="E974" s="62"/>
      <c r="F974" s="57"/>
      <c r="G974" s="61"/>
      <c r="H974" s="57"/>
      <c r="I974" s="61"/>
      <c r="J974" s="57"/>
      <c r="K974" s="61"/>
      <c r="L974" s="61"/>
      <c r="M974" s="13" t="str">
        <f>IF(E974="","",IF(D974="音响技术初级",500,VLOOKUP(E974,认证费用【新】!$B$4:$C$15,2,0)))</f>
        <v/>
      </c>
      <c r="N974" s="13" t="e">
        <f>IF(#REF!="","",IF(#REF!="n",0,VLOOKUP(E974,认证费用【新】!$B$4:$C$15,3,0)))</f>
        <v>#REF!</v>
      </c>
      <c r="O974" s="13" t="str">
        <f t="shared" si="16"/>
        <v/>
      </c>
    </row>
    <row r="975" spans="1:15">
      <c r="A975" s="61"/>
      <c r="B975" s="61"/>
      <c r="C975" s="61"/>
      <c r="D975" s="78"/>
      <c r="E975" s="62"/>
      <c r="F975" s="57"/>
      <c r="G975" s="61"/>
      <c r="H975" s="57"/>
      <c r="I975" s="61"/>
      <c r="J975" s="57"/>
      <c r="K975" s="61"/>
      <c r="L975" s="61"/>
      <c r="M975" s="13" t="str">
        <f>IF(E975="","",IF(D975="音响技术初级",500,VLOOKUP(E975,认证费用【新】!$B$4:$C$15,2,0)))</f>
        <v/>
      </c>
      <c r="N975" s="13" t="e">
        <f>IF(#REF!="","",IF(#REF!="n",0,VLOOKUP(E975,认证费用【新】!$B$4:$C$15,3,0)))</f>
        <v>#REF!</v>
      </c>
      <c r="O975" s="13" t="str">
        <f t="shared" si="16"/>
        <v/>
      </c>
    </row>
    <row r="976" spans="1:15">
      <c r="A976" s="61"/>
      <c r="B976" s="61"/>
      <c r="C976" s="61"/>
      <c r="D976" s="78"/>
      <c r="E976" s="62"/>
      <c r="F976" s="57"/>
      <c r="G976" s="61"/>
      <c r="H976" s="57"/>
      <c r="I976" s="61"/>
      <c r="J976" s="57"/>
      <c r="K976" s="61"/>
      <c r="L976" s="61"/>
      <c r="M976" s="13" t="str">
        <f>IF(E976="","",IF(D976="音响技术初级",500,VLOOKUP(E976,认证费用【新】!$B$4:$C$15,2,0)))</f>
        <v/>
      </c>
      <c r="N976" s="13" t="e">
        <f>IF(#REF!="","",IF(#REF!="n",0,VLOOKUP(E976,认证费用【新】!$B$4:$C$15,3,0)))</f>
        <v>#REF!</v>
      </c>
      <c r="O976" s="13" t="str">
        <f t="shared" si="16"/>
        <v/>
      </c>
    </row>
    <row r="977" spans="1:15">
      <c r="A977" s="61"/>
      <c r="B977" s="61"/>
      <c r="C977" s="61"/>
      <c r="D977" s="78"/>
      <c r="E977" s="62"/>
      <c r="F977" s="57"/>
      <c r="G977" s="61"/>
      <c r="H977" s="57"/>
      <c r="I977" s="61"/>
      <c r="J977" s="57"/>
      <c r="K977" s="61"/>
      <c r="L977" s="61"/>
      <c r="M977" s="13" t="str">
        <f>IF(E977="","",IF(D977="音响技术初级",500,VLOOKUP(E977,认证费用【新】!$B$4:$C$15,2,0)))</f>
        <v/>
      </c>
      <c r="N977" s="13" t="e">
        <f>IF(#REF!="","",IF(#REF!="n",0,VLOOKUP(E977,认证费用【新】!$B$4:$C$15,3,0)))</f>
        <v>#REF!</v>
      </c>
      <c r="O977" s="13" t="str">
        <f t="shared" si="16"/>
        <v/>
      </c>
    </row>
    <row r="978" spans="1:15">
      <c r="A978" s="61"/>
      <c r="B978" s="61"/>
      <c r="C978" s="61"/>
      <c r="D978" s="78"/>
      <c r="E978" s="62"/>
      <c r="F978" s="57"/>
      <c r="G978" s="61"/>
      <c r="H978" s="57"/>
      <c r="I978" s="61"/>
      <c r="J978" s="57"/>
      <c r="K978" s="61"/>
      <c r="L978" s="61"/>
      <c r="M978" s="13" t="str">
        <f>IF(E978="","",IF(D978="音响技术初级",500,VLOOKUP(E978,认证费用【新】!$B$4:$C$15,2,0)))</f>
        <v/>
      </c>
      <c r="N978" s="13" t="e">
        <f>IF(#REF!="","",IF(#REF!="n",0,VLOOKUP(E978,认证费用【新】!$B$4:$C$15,3,0)))</f>
        <v>#REF!</v>
      </c>
      <c r="O978" s="13" t="str">
        <f t="shared" si="16"/>
        <v/>
      </c>
    </row>
    <row r="979" spans="1:15">
      <c r="A979" s="61"/>
      <c r="B979" s="61"/>
      <c r="C979" s="61"/>
      <c r="D979" s="78"/>
      <c r="E979" s="62"/>
      <c r="F979" s="57"/>
      <c r="G979" s="61"/>
      <c r="H979" s="57"/>
      <c r="I979" s="61"/>
      <c r="J979" s="57"/>
      <c r="K979" s="61"/>
      <c r="L979" s="61"/>
      <c r="M979" s="13" t="str">
        <f>IF(E979="","",IF(D979="音响技术初级",500,VLOOKUP(E979,认证费用【新】!$B$4:$C$15,2,0)))</f>
        <v/>
      </c>
      <c r="N979" s="13" t="e">
        <f>IF(#REF!="","",IF(#REF!="n",0,VLOOKUP(E979,认证费用【新】!$B$4:$C$15,3,0)))</f>
        <v>#REF!</v>
      </c>
      <c r="O979" s="13" t="str">
        <f t="shared" si="16"/>
        <v/>
      </c>
    </row>
    <row r="980" spans="1:15">
      <c r="A980" s="61"/>
      <c r="B980" s="61"/>
      <c r="C980" s="61"/>
      <c r="D980" s="78"/>
      <c r="E980" s="62"/>
      <c r="F980" s="57"/>
      <c r="G980" s="61"/>
      <c r="H980" s="57"/>
      <c r="I980" s="61"/>
      <c r="J980" s="57"/>
      <c r="K980" s="61"/>
      <c r="L980" s="61"/>
      <c r="M980" s="13" t="str">
        <f>IF(E980="","",IF(D980="音响技术初级",500,VLOOKUP(E980,认证费用【新】!$B$4:$C$15,2,0)))</f>
        <v/>
      </c>
      <c r="N980" s="13" t="e">
        <f>IF(#REF!="","",IF(#REF!="n",0,VLOOKUP(E980,认证费用【新】!$B$4:$C$15,3,0)))</f>
        <v>#REF!</v>
      </c>
      <c r="O980" s="13" t="str">
        <f t="shared" si="16"/>
        <v/>
      </c>
    </row>
    <row r="981" spans="1:15">
      <c r="A981" s="61"/>
      <c r="B981" s="61"/>
      <c r="C981" s="61"/>
      <c r="D981" s="78"/>
      <c r="E981" s="62"/>
      <c r="F981" s="57"/>
      <c r="G981" s="61"/>
      <c r="H981" s="57"/>
      <c r="I981" s="61"/>
      <c r="J981" s="57"/>
      <c r="K981" s="61"/>
      <c r="L981" s="61"/>
      <c r="M981" s="13" t="str">
        <f>IF(E981="","",IF(D981="音响技术初级",500,VLOOKUP(E981,认证费用【新】!$B$4:$C$15,2,0)))</f>
        <v/>
      </c>
      <c r="N981" s="13" t="e">
        <f>IF(#REF!="","",IF(#REF!="n",0,VLOOKUP(E981,认证费用【新】!$B$4:$C$15,3,0)))</f>
        <v>#REF!</v>
      </c>
      <c r="O981" s="13" t="str">
        <f t="shared" si="16"/>
        <v/>
      </c>
    </row>
    <row r="982" spans="1:15">
      <c r="A982" s="61"/>
      <c r="B982" s="61"/>
      <c r="C982" s="61"/>
      <c r="D982" s="78"/>
      <c r="E982" s="62"/>
      <c r="F982" s="57"/>
      <c r="G982" s="61"/>
      <c r="H982" s="57"/>
      <c r="I982" s="61"/>
      <c r="J982" s="57"/>
      <c r="K982" s="61"/>
      <c r="L982" s="61"/>
      <c r="M982" s="13" t="str">
        <f>IF(E982="","",IF(D982="音响技术初级",500,VLOOKUP(E982,认证费用【新】!$B$4:$C$15,2,0)))</f>
        <v/>
      </c>
      <c r="N982" s="13" t="e">
        <f>IF(#REF!="","",IF(#REF!="n",0,VLOOKUP(E982,认证费用【新】!$B$4:$C$15,3,0)))</f>
        <v>#REF!</v>
      </c>
      <c r="O982" s="13" t="str">
        <f t="shared" si="16"/>
        <v/>
      </c>
    </row>
    <row r="983" spans="1:15">
      <c r="A983" s="61"/>
      <c r="B983" s="61"/>
      <c r="C983" s="61"/>
      <c r="D983" s="78"/>
      <c r="E983" s="62"/>
      <c r="F983" s="57"/>
      <c r="G983" s="61"/>
      <c r="H983" s="57"/>
      <c r="I983" s="61"/>
      <c r="J983" s="57"/>
      <c r="K983" s="61"/>
      <c r="L983" s="61"/>
      <c r="M983" s="13" t="str">
        <f>IF(E983="","",IF(D983="音响技术初级",500,VLOOKUP(E983,认证费用【新】!$B$4:$C$15,2,0)))</f>
        <v/>
      </c>
      <c r="N983" s="13" t="e">
        <f>IF(#REF!="","",IF(#REF!="n",0,VLOOKUP(E983,认证费用【新】!$B$4:$C$15,3,0)))</f>
        <v>#REF!</v>
      </c>
      <c r="O983" s="13" t="str">
        <f t="shared" si="16"/>
        <v/>
      </c>
    </row>
    <row r="984" spans="1:15">
      <c r="A984" s="61"/>
      <c r="B984" s="61"/>
      <c r="C984" s="61"/>
      <c r="D984" s="78"/>
      <c r="E984" s="62"/>
      <c r="F984" s="57"/>
      <c r="G984" s="61"/>
      <c r="H984" s="57"/>
      <c r="I984" s="61"/>
      <c r="J984" s="57"/>
      <c r="K984" s="61"/>
      <c r="L984" s="61"/>
      <c r="M984" s="13" t="str">
        <f>IF(E984="","",IF(D984="音响技术初级",500,VLOOKUP(E984,认证费用【新】!$B$4:$C$15,2,0)))</f>
        <v/>
      </c>
      <c r="N984" s="13" t="e">
        <f>IF(#REF!="","",IF(#REF!="n",0,VLOOKUP(E984,认证费用【新】!$B$4:$C$15,3,0)))</f>
        <v>#REF!</v>
      </c>
      <c r="O984" s="13" t="str">
        <f t="shared" si="16"/>
        <v/>
      </c>
    </row>
    <row r="985" spans="1:15">
      <c r="A985" s="61"/>
      <c r="B985" s="61"/>
      <c r="C985" s="61"/>
      <c r="D985" s="78"/>
      <c r="E985" s="62"/>
      <c r="F985" s="57"/>
      <c r="G985" s="61"/>
      <c r="H985" s="57"/>
      <c r="I985" s="61"/>
      <c r="J985" s="57"/>
      <c r="K985" s="61"/>
      <c r="L985" s="61"/>
      <c r="M985" s="13" t="str">
        <f>IF(E985="","",IF(D985="音响技术初级",500,VLOOKUP(E985,认证费用【新】!$B$4:$C$15,2,0)))</f>
        <v/>
      </c>
      <c r="N985" s="13" t="e">
        <f>IF(#REF!="","",IF(#REF!="n",0,VLOOKUP(E985,认证费用【新】!$B$4:$C$15,3,0)))</f>
        <v>#REF!</v>
      </c>
      <c r="O985" s="13" t="str">
        <f t="shared" ref="O985:O1048" si="17">IF(A985="","",M985+N985)</f>
        <v/>
      </c>
    </row>
    <row r="986" spans="1:15">
      <c r="A986" s="61"/>
      <c r="B986" s="61"/>
      <c r="C986" s="61"/>
      <c r="D986" s="78"/>
      <c r="E986" s="62"/>
      <c r="F986" s="57"/>
      <c r="G986" s="61"/>
      <c r="H986" s="57"/>
      <c r="I986" s="61"/>
      <c r="J986" s="57"/>
      <c r="K986" s="61"/>
      <c r="L986" s="61"/>
      <c r="M986" s="13" t="str">
        <f>IF(E986="","",IF(D986="音响技术初级",500,VLOOKUP(E986,认证费用【新】!$B$4:$C$15,2,0)))</f>
        <v/>
      </c>
      <c r="N986" s="13" t="e">
        <f>IF(#REF!="","",IF(#REF!="n",0,VLOOKUP(E986,认证费用【新】!$B$4:$C$15,3,0)))</f>
        <v>#REF!</v>
      </c>
      <c r="O986" s="13" t="str">
        <f t="shared" si="17"/>
        <v/>
      </c>
    </row>
    <row r="987" spans="1:15">
      <c r="A987" s="61"/>
      <c r="B987" s="61"/>
      <c r="C987" s="61"/>
      <c r="D987" s="78"/>
      <c r="E987" s="62"/>
      <c r="F987" s="57"/>
      <c r="G987" s="61"/>
      <c r="H987" s="57"/>
      <c r="I987" s="61"/>
      <c r="J987" s="57"/>
      <c r="K987" s="61"/>
      <c r="L987" s="61"/>
      <c r="M987" s="13" t="str">
        <f>IF(E987="","",IF(D987="音响技术初级",500,VLOOKUP(E987,认证费用【新】!$B$4:$C$15,2,0)))</f>
        <v/>
      </c>
      <c r="N987" s="13" t="e">
        <f>IF(#REF!="","",IF(#REF!="n",0,VLOOKUP(E987,认证费用【新】!$B$4:$C$15,3,0)))</f>
        <v>#REF!</v>
      </c>
      <c r="O987" s="13" t="str">
        <f t="shared" si="17"/>
        <v/>
      </c>
    </row>
    <row r="988" spans="1:15">
      <c r="A988" s="61"/>
      <c r="B988" s="61"/>
      <c r="C988" s="61"/>
      <c r="D988" s="78"/>
      <c r="E988" s="62"/>
      <c r="F988" s="57"/>
      <c r="G988" s="61"/>
      <c r="H988" s="57"/>
      <c r="I988" s="61"/>
      <c r="J988" s="57"/>
      <c r="K988" s="61"/>
      <c r="L988" s="61"/>
      <c r="M988" s="13" t="str">
        <f>IF(E988="","",IF(D988="音响技术初级",500,VLOOKUP(E988,认证费用【新】!$B$4:$C$15,2,0)))</f>
        <v/>
      </c>
      <c r="N988" s="13" t="e">
        <f>IF(#REF!="","",IF(#REF!="n",0,VLOOKUP(E988,认证费用【新】!$B$4:$C$15,3,0)))</f>
        <v>#REF!</v>
      </c>
      <c r="O988" s="13" t="str">
        <f t="shared" si="17"/>
        <v/>
      </c>
    </row>
    <row r="989" spans="1:15">
      <c r="A989" s="61"/>
      <c r="B989" s="61"/>
      <c r="C989" s="61"/>
      <c r="D989" s="78"/>
      <c r="E989" s="62"/>
      <c r="F989" s="57"/>
      <c r="G989" s="61"/>
      <c r="H989" s="57"/>
      <c r="I989" s="61"/>
      <c r="J989" s="57"/>
      <c r="K989" s="61"/>
      <c r="L989" s="61"/>
      <c r="M989" s="13" t="str">
        <f>IF(E989="","",IF(D989="音响技术初级",500,VLOOKUP(E989,认证费用【新】!$B$4:$C$15,2,0)))</f>
        <v/>
      </c>
      <c r="N989" s="13" t="e">
        <f>IF(#REF!="","",IF(#REF!="n",0,VLOOKUP(E989,认证费用【新】!$B$4:$C$15,3,0)))</f>
        <v>#REF!</v>
      </c>
      <c r="O989" s="13" t="str">
        <f t="shared" si="17"/>
        <v/>
      </c>
    </row>
    <row r="990" spans="1:15">
      <c r="A990" s="61"/>
      <c r="B990" s="61"/>
      <c r="C990" s="61"/>
      <c r="D990" s="78"/>
      <c r="E990" s="62"/>
      <c r="F990" s="57"/>
      <c r="G990" s="61"/>
      <c r="H990" s="57"/>
      <c r="I990" s="61"/>
      <c r="J990" s="57"/>
      <c r="K990" s="61"/>
      <c r="L990" s="61"/>
      <c r="M990" s="13" t="str">
        <f>IF(E990="","",IF(D990="音响技术初级",500,VLOOKUP(E990,认证费用【新】!$B$4:$C$15,2,0)))</f>
        <v/>
      </c>
      <c r="N990" s="13" t="e">
        <f>IF(#REF!="","",IF(#REF!="n",0,VLOOKUP(E990,认证费用【新】!$B$4:$C$15,3,0)))</f>
        <v>#REF!</v>
      </c>
      <c r="O990" s="13" t="str">
        <f t="shared" si="17"/>
        <v/>
      </c>
    </row>
    <row r="991" spans="1:15">
      <c r="A991" s="61"/>
      <c r="B991" s="61"/>
      <c r="C991" s="61"/>
      <c r="D991" s="78"/>
      <c r="E991" s="62"/>
      <c r="F991" s="57"/>
      <c r="G991" s="61"/>
      <c r="H991" s="57"/>
      <c r="I991" s="61"/>
      <c r="J991" s="57"/>
      <c r="K991" s="61"/>
      <c r="L991" s="61"/>
      <c r="M991" s="13" t="str">
        <f>IF(E991="","",IF(D991="音响技术初级",500,VLOOKUP(E991,认证费用【新】!$B$4:$C$15,2,0)))</f>
        <v/>
      </c>
      <c r="N991" s="13" t="e">
        <f>IF(#REF!="","",IF(#REF!="n",0,VLOOKUP(E991,认证费用【新】!$B$4:$C$15,3,0)))</f>
        <v>#REF!</v>
      </c>
      <c r="O991" s="13" t="str">
        <f t="shared" si="17"/>
        <v/>
      </c>
    </row>
    <row r="992" spans="1:15">
      <c r="A992" s="61"/>
      <c r="B992" s="61"/>
      <c r="C992" s="61"/>
      <c r="D992" s="78"/>
      <c r="E992" s="62"/>
      <c r="F992" s="57"/>
      <c r="G992" s="61"/>
      <c r="H992" s="57"/>
      <c r="I992" s="61"/>
      <c r="J992" s="57"/>
      <c r="K992" s="61"/>
      <c r="L992" s="61"/>
      <c r="M992" s="13" t="str">
        <f>IF(E992="","",IF(D992="音响技术初级",500,VLOOKUP(E992,认证费用【新】!$B$4:$C$15,2,0)))</f>
        <v/>
      </c>
      <c r="N992" s="13" t="e">
        <f>IF(#REF!="","",IF(#REF!="n",0,VLOOKUP(E992,认证费用【新】!$B$4:$C$15,3,0)))</f>
        <v>#REF!</v>
      </c>
      <c r="O992" s="13" t="str">
        <f t="shared" si="17"/>
        <v/>
      </c>
    </row>
    <row r="993" spans="1:15">
      <c r="A993" s="61"/>
      <c r="B993" s="61"/>
      <c r="C993" s="61"/>
      <c r="D993" s="78"/>
      <c r="E993" s="62"/>
      <c r="F993" s="57"/>
      <c r="G993" s="61"/>
      <c r="H993" s="57"/>
      <c r="I993" s="61"/>
      <c r="J993" s="57"/>
      <c r="K993" s="61"/>
      <c r="L993" s="61"/>
      <c r="M993" s="13" t="str">
        <f>IF(E993="","",IF(D993="音响技术初级",500,VLOOKUP(E993,认证费用【新】!$B$4:$C$15,2,0)))</f>
        <v/>
      </c>
      <c r="N993" s="13" t="e">
        <f>IF(#REF!="","",IF(#REF!="n",0,VLOOKUP(E993,认证费用【新】!$B$4:$C$15,3,0)))</f>
        <v>#REF!</v>
      </c>
      <c r="O993" s="13" t="str">
        <f t="shared" si="17"/>
        <v/>
      </c>
    </row>
    <row r="994" spans="1:15">
      <c r="A994" s="61"/>
      <c r="B994" s="61"/>
      <c r="C994" s="61"/>
      <c r="D994" s="78"/>
      <c r="E994" s="62"/>
      <c r="F994" s="57"/>
      <c r="G994" s="61"/>
      <c r="H994" s="57"/>
      <c r="I994" s="61"/>
      <c r="J994" s="57"/>
      <c r="K994" s="61"/>
      <c r="L994" s="61"/>
      <c r="M994" s="13" t="str">
        <f>IF(E994="","",IF(D994="音响技术初级",500,VLOOKUP(E994,认证费用【新】!$B$4:$C$15,2,0)))</f>
        <v/>
      </c>
      <c r="N994" s="13" t="e">
        <f>IF(#REF!="","",IF(#REF!="n",0,VLOOKUP(E994,认证费用【新】!$B$4:$C$15,3,0)))</f>
        <v>#REF!</v>
      </c>
      <c r="O994" s="13" t="str">
        <f t="shared" si="17"/>
        <v/>
      </c>
    </row>
    <row r="995" spans="1:15">
      <c r="A995" s="61"/>
      <c r="B995" s="61"/>
      <c r="C995" s="61"/>
      <c r="D995" s="78"/>
      <c r="E995" s="62"/>
      <c r="F995" s="57"/>
      <c r="G995" s="61"/>
      <c r="H995" s="57"/>
      <c r="I995" s="61"/>
      <c r="J995" s="57"/>
      <c r="K995" s="61"/>
      <c r="L995" s="61"/>
      <c r="M995" s="13" t="str">
        <f>IF(E995="","",IF(D995="音响技术初级",500,VLOOKUP(E995,认证费用【新】!$B$4:$C$15,2,0)))</f>
        <v/>
      </c>
      <c r="N995" s="13" t="e">
        <f>IF(#REF!="","",IF(#REF!="n",0,VLOOKUP(E995,认证费用【新】!$B$4:$C$15,3,0)))</f>
        <v>#REF!</v>
      </c>
      <c r="O995" s="13" t="str">
        <f t="shared" si="17"/>
        <v/>
      </c>
    </row>
    <row r="996" spans="1:15">
      <c r="A996" s="61"/>
      <c r="B996" s="61"/>
      <c r="C996" s="61"/>
      <c r="D996" s="78"/>
      <c r="E996" s="62"/>
      <c r="F996" s="57"/>
      <c r="G996" s="61"/>
      <c r="H996" s="57"/>
      <c r="I996" s="61"/>
      <c r="J996" s="57"/>
      <c r="K996" s="61"/>
      <c r="L996" s="61"/>
      <c r="M996" s="13" t="str">
        <f>IF(E996="","",IF(D996="音响技术初级",500,VLOOKUP(E996,认证费用【新】!$B$4:$C$15,2,0)))</f>
        <v/>
      </c>
      <c r="N996" s="13" t="e">
        <f>IF(#REF!="","",IF(#REF!="n",0,VLOOKUP(E996,认证费用【新】!$B$4:$C$15,3,0)))</f>
        <v>#REF!</v>
      </c>
      <c r="O996" s="13" t="str">
        <f t="shared" si="17"/>
        <v/>
      </c>
    </row>
    <row r="997" spans="1:15">
      <c r="A997" s="61"/>
      <c r="B997" s="61"/>
      <c r="C997" s="61"/>
      <c r="D997" s="78"/>
      <c r="E997" s="62"/>
      <c r="F997" s="57"/>
      <c r="G997" s="61"/>
      <c r="H997" s="57"/>
      <c r="I997" s="61"/>
      <c r="J997" s="57"/>
      <c r="K997" s="61"/>
      <c r="L997" s="61"/>
      <c r="M997" s="13" t="str">
        <f>IF(E997="","",IF(D997="音响技术初级",500,VLOOKUP(E997,认证费用【新】!$B$4:$C$15,2,0)))</f>
        <v/>
      </c>
      <c r="N997" s="13" t="e">
        <f>IF(#REF!="","",IF(#REF!="n",0,VLOOKUP(E997,认证费用【新】!$B$4:$C$15,3,0)))</f>
        <v>#REF!</v>
      </c>
      <c r="O997" s="13" t="str">
        <f t="shared" si="17"/>
        <v/>
      </c>
    </row>
    <row r="998" spans="1:15">
      <c r="A998" s="61"/>
      <c r="B998" s="61"/>
      <c r="C998" s="61"/>
      <c r="D998" s="78"/>
      <c r="E998" s="62"/>
      <c r="F998" s="57"/>
      <c r="G998" s="61"/>
      <c r="H998" s="57"/>
      <c r="I998" s="61"/>
      <c r="J998" s="57"/>
      <c r="K998" s="61"/>
      <c r="L998" s="61"/>
      <c r="M998" s="13" t="str">
        <f>IF(E998="","",IF(D998="音响技术初级",500,VLOOKUP(E998,认证费用【新】!$B$4:$C$15,2,0)))</f>
        <v/>
      </c>
      <c r="N998" s="13" t="e">
        <f>IF(#REF!="","",IF(#REF!="n",0,VLOOKUP(E998,认证费用【新】!$B$4:$C$15,3,0)))</f>
        <v>#REF!</v>
      </c>
      <c r="O998" s="13" t="str">
        <f t="shared" si="17"/>
        <v/>
      </c>
    </row>
    <row r="999" spans="1:15">
      <c r="A999" s="61"/>
      <c r="B999" s="61"/>
      <c r="C999" s="61"/>
      <c r="D999" s="78"/>
      <c r="E999" s="62"/>
      <c r="F999" s="57"/>
      <c r="G999" s="61"/>
      <c r="H999" s="57"/>
      <c r="I999" s="61"/>
      <c r="J999" s="57"/>
      <c r="K999" s="61"/>
      <c r="L999" s="61"/>
      <c r="M999" s="13" t="str">
        <f>IF(E999="","",IF(D999="音响技术初级",500,VLOOKUP(E999,认证费用【新】!$B$4:$C$15,2,0)))</f>
        <v/>
      </c>
      <c r="N999" s="13" t="e">
        <f>IF(#REF!="","",IF(#REF!="n",0,VLOOKUP(E999,认证费用【新】!$B$4:$C$15,3,0)))</f>
        <v>#REF!</v>
      </c>
      <c r="O999" s="13" t="str">
        <f t="shared" si="17"/>
        <v/>
      </c>
    </row>
    <row r="1000" spans="1:15">
      <c r="A1000" s="61"/>
      <c r="B1000" s="61"/>
      <c r="C1000" s="61"/>
      <c r="D1000" s="78"/>
      <c r="E1000" s="62"/>
      <c r="F1000" s="57"/>
      <c r="G1000" s="61"/>
      <c r="H1000" s="57"/>
      <c r="I1000" s="61"/>
      <c r="J1000" s="57"/>
      <c r="K1000" s="61"/>
      <c r="L1000" s="61"/>
      <c r="M1000" s="13" t="str">
        <f>IF(E1000="","",IF(D1000="音响技术初级",500,VLOOKUP(E1000,认证费用【新】!$B$4:$C$15,2,0)))</f>
        <v/>
      </c>
      <c r="N1000" s="13" t="e">
        <f>IF(#REF!="","",IF(#REF!="n",0,VLOOKUP(E1000,认证费用【新】!$B$4:$C$15,3,0)))</f>
        <v>#REF!</v>
      </c>
      <c r="O1000" s="13" t="str">
        <f t="shared" si="17"/>
        <v/>
      </c>
    </row>
    <row r="1001" spans="1:15">
      <c r="A1001" s="61"/>
      <c r="B1001" s="61"/>
      <c r="C1001" s="61"/>
      <c r="D1001" s="78"/>
      <c r="E1001" s="62"/>
      <c r="F1001" s="57"/>
      <c r="G1001" s="61"/>
      <c r="H1001" s="57"/>
      <c r="I1001" s="61"/>
      <c r="J1001" s="57"/>
      <c r="K1001" s="61"/>
      <c r="L1001" s="61"/>
      <c r="M1001" s="13" t="str">
        <f>IF(E1001="","",IF(D1001="音响技术初级",500,VLOOKUP(E1001,认证费用【新】!$B$4:$C$15,2,0)))</f>
        <v/>
      </c>
      <c r="N1001" s="13" t="e">
        <f>IF(#REF!="","",IF(#REF!="n",0,VLOOKUP(E1001,认证费用【新】!$B$4:$C$15,3,0)))</f>
        <v>#REF!</v>
      </c>
      <c r="O1001" s="13" t="str">
        <f t="shared" si="17"/>
        <v/>
      </c>
    </row>
    <row r="1002" spans="1:15">
      <c r="A1002" s="61"/>
      <c r="B1002" s="61"/>
      <c r="C1002" s="61"/>
      <c r="D1002" s="78"/>
      <c r="E1002" s="62"/>
      <c r="F1002" s="57"/>
      <c r="G1002" s="61"/>
      <c r="H1002" s="57"/>
      <c r="I1002" s="61"/>
      <c r="J1002" s="57"/>
      <c r="K1002" s="61"/>
      <c r="L1002" s="61"/>
      <c r="M1002" s="13" t="str">
        <f>IF(E1002="","",IF(D1002="音响技术初级",500,VLOOKUP(E1002,认证费用【新】!$B$4:$C$15,2,0)))</f>
        <v/>
      </c>
      <c r="N1002" s="13" t="e">
        <f>IF(#REF!="","",IF(#REF!="n",0,VLOOKUP(E1002,认证费用【新】!$B$4:$C$15,3,0)))</f>
        <v>#REF!</v>
      </c>
      <c r="O1002" s="13" t="str">
        <f t="shared" si="17"/>
        <v/>
      </c>
    </row>
    <row r="1003" spans="1:15">
      <c r="A1003" s="61"/>
      <c r="B1003" s="61"/>
      <c r="C1003" s="61"/>
      <c r="D1003" s="78"/>
      <c r="E1003" s="62"/>
      <c r="F1003" s="57"/>
      <c r="G1003" s="61"/>
      <c r="H1003" s="57"/>
      <c r="I1003" s="61"/>
      <c r="J1003" s="57"/>
      <c r="K1003" s="61"/>
      <c r="L1003" s="61"/>
      <c r="M1003" s="13" t="str">
        <f>IF(E1003="","",IF(D1003="音响技术初级",500,VLOOKUP(E1003,认证费用【新】!$B$4:$C$15,2,0)))</f>
        <v/>
      </c>
      <c r="N1003" s="13" t="e">
        <f>IF(#REF!="","",IF(#REF!="n",0,VLOOKUP(E1003,认证费用【新】!$B$4:$C$15,3,0)))</f>
        <v>#REF!</v>
      </c>
      <c r="O1003" s="13" t="str">
        <f t="shared" si="17"/>
        <v/>
      </c>
    </row>
    <row r="1004" spans="1:15">
      <c r="A1004" s="61"/>
      <c r="B1004" s="61"/>
      <c r="C1004" s="61"/>
      <c r="D1004" s="78"/>
      <c r="E1004" s="62"/>
      <c r="F1004" s="57"/>
      <c r="G1004" s="61"/>
      <c r="H1004" s="57"/>
      <c r="I1004" s="61"/>
      <c r="J1004" s="57"/>
      <c r="K1004" s="61"/>
      <c r="L1004" s="61"/>
      <c r="M1004" s="13" t="str">
        <f>IF(E1004="","",IF(D1004="音响技术初级",500,VLOOKUP(E1004,认证费用【新】!$B$4:$C$15,2,0)))</f>
        <v/>
      </c>
      <c r="N1004" s="13" t="e">
        <f>IF(#REF!="","",IF(#REF!="n",0,VLOOKUP(E1004,认证费用【新】!$B$4:$C$15,3,0)))</f>
        <v>#REF!</v>
      </c>
      <c r="O1004" s="13" t="str">
        <f t="shared" si="17"/>
        <v/>
      </c>
    </row>
    <row r="1005" spans="1:15">
      <c r="A1005" s="61"/>
      <c r="B1005" s="61"/>
      <c r="C1005" s="61"/>
      <c r="D1005" s="78"/>
      <c r="E1005" s="62"/>
      <c r="F1005" s="57"/>
      <c r="G1005" s="61"/>
      <c r="H1005" s="57"/>
      <c r="I1005" s="61"/>
      <c r="J1005" s="57"/>
      <c r="K1005" s="61"/>
      <c r="L1005" s="61"/>
      <c r="M1005" s="13" t="str">
        <f>IF(E1005="","",IF(D1005="音响技术初级",500,VLOOKUP(E1005,认证费用【新】!$B$4:$C$15,2,0)))</f>
        <v/>
      </c>
      <c r="N1005" s="13" t="e">
        <f>IF(#REF!="","",IF(#REF!="n",0,VLOOKUP(E1005,认证费用【新】!$B$4:$C$15,3,0)))</f>
        <v>#REF!</v>
      </c>
      <c r="O1005" s="13" t="str">
        <f t="shared" si="17"/>
        <v/>
      </c>
    </row>
    <row r="1006" spans="1:15">
      <c r="A1006" s="61"/>
      <c r="B1006" s="61"/>
      <c r="C1006" s="61"/>
      <c r="D1006" s="78"/>
      <c r="E1006" s="62"/>
      <c r="F1006" s="57"/>
      <c r="G1006" s="61"/>
      <c r="H1006" s="57"/>
      <c r="I1006" s="61"/>
      <c r="J1006" s="57"/>
      <c r="K1006" s="61"/>
      <c r="L1006" s="61"/>
      <c r="M1006" s="13" t="str">
        <f>IF(E1006="","",IF(D1006="音响技术初级",500,VLOOKUP(E1006,认证费用【新】!$B$4:$C$15,2,0)))</f>
        <v/>
      </c>
      <c r="N1006" s="13" t="e">
        <f>IF(#REF!="","",IF(#REF!="n",0,VLOOKUP(E1006,认证费用【新】!$B$4:$C$15,3,0)))</f>
        <v>#REF!</v>
      </c>
      <c r="O1006" s="13" t="str">
        <f t="shared" si="17"/>
        <v/>
      </c>
    </row>
    <row r="1007" spans="1:15">
      <c r="A1007" s="61"/>
      <c r="B1007" s="61"/>
      <c r="C1007" s="61"/>
      <c r="D1007" s="78"/>
      <c r="E1007" s="62"/>
      <c r="F1007" s="57"/>
      <c r="G1007" s="61"/>
      <c r="H1007" s="57"/>
      <c r="I1007" s="61"/>
      <c r="J1007" s="57"/>
      <c r="K1007" s="61"/>
      <c r="L1007" s="61"/>
      <c r="M1007" s="13" t="str">
        <f>IF(E1007="","",IF(D1007="音响技术初级",500,VLOOKUP(E1007,认证费用【新】!$B$4:$C$15,2,0)))</f>
        <v/>
      </c>
      <c r="N1007" s="13" t="e">
        <f>IF(#REF!="","",IF(#REF!="n",0,VLOOKUP(E1007,认证费用【新】!$B$4:$C$15,3,0)))</f>
        <v>#REF!</v>
      </c>
      <c r="O1007" s="13" t="str">
        <f t="shared" si="17"/>
        <v/>
      </c>
    </row>
    <row r="1008" spans="1:15">
      <c r="A1008" s="61"/>
      <c r="B1008" s="61"/>
      <c r="C1008" s="61"/>
      <c r="D1008" s="78"/>
      <c r="E1008" s="62"/>
      <c r="F1008" s="57"/>
      <c r="G1008" s="61"/>
      <c r="H1008" s="57"/>
      <c r="I1008" s="61"/>
      <c r="J1008" s="57"/>
      <c r="K1008" s="61"/>
      <c r="L1008" s="61"/>
      <c r="M1008" s="13" t="str">
        <f>IF(E1008="","",IF(D1008="音响技术初级",500,VLOOKUP(E1008,认证费用【新】!$B$4:$C$15,2,0)))</f>
        <v/>
      </c>
      <c r="N1008" s="13" t="e">
        <f>IF(#REF!="","",IF(#REF!="n",0,VLOOKUP(E1008,认证费用【新】!$B$4:$C$15,3,0)))</f>
        <v>#REF!</v>
      </c>
      <c r="O1008" s="13" t="str">
        <f t="shared" si="17"/>
        <v/>
      </c>
    </row>
    <row r="1009" spans="1:15">
      <c r="A1009" s="61"/>
      <c r="B1009" s="61"/>
      <c r="C1009" s="61"/>
      <c r="D1009" s="78"/>
      <c r="E1009" s="62"/>
      <c r="F1009" s="57"/>
      <c r="G1009" s="61"/>
      <c r="H1009" s="57"/>
      <c r="I1009" s="61"/>
      <c r="J1009" s="57"/>
      <c r="K1009" s="61"/>
      <c r="L1009" s="61"/>
      <c r="M1009" s="13" t="str">
        <f>IF(E1009="","",IF(D1009="音响技术初级",500,VLOOKUP(E1009,认证费用【新】!$B$4:$C$15,2,0)))</f>
        <v/>
      </c>
      <c r="N1009" s="13" t="e">
        <f>IF(#REF!="","",IF(#REF!="n",0,VLOOKUP(E1009,认证费用【新】!$B$4:$C$15,3,0)))</f>
        <v>#REF!</v>
      </c>
      <c r="O1009" s="13" t="str">
        <f t="shared" si="17"/>
        <v/>
      </c>
    </row>
    <row r="1010" spans="1:15">
      <c r="A1010" s="61"/>
      <c r="B1010" s="61"/>
      <c r="C1010" s="61"/>
      <c r="D1010" s="78"/>
      <c r="E1010" s="62"/>
      <c r="F1010" s="57"/>
      <c r="G1010" s="61"/>
      <c r="H1010" s="57"/>
      <c r="I1010" s="61"/>
      <c r="J1010" s="57"/>
      <c r="K1010" s="61"/>
      <c r="L1010" s="61"/>
      <c r="M1010" s="13" t="str">
        <f>IF(E1010="","",IF(D1010="音响技术初级",500,VLOOKUP(E1010,认证费用【新】!$B$4:$C$15,2,0)))</f>
        <v/>
      </c>
      <c r="N1010" s="13" t="e">
        <f>IF(#REF!="","",IF(#REF!="n",0,VLOOKUP(E1010,认证费用【新】!$B$4:$C$15,3,0)))</f>
        <v>#REF!</v>
      </c>
      <c r="O1010" s="13" t="str">
        <f t="shared" si="17"/>
        <v/>
      </c>
    </row>
    <row r="1011" spans="1:15">
      <c r="A1011" s="61"/>
      <c r="B1011" s="61"/>
      <c r="C1011" s="61"/>
      <c r="D1011" s="78"/>
      <c r="E1011" s="62"/>
      <c r="F1011" s="57"/>
      <c r="G1011" s="61"/>
      <c r="H1011" s="57"/>
      <c r="I1011" s="61"/>
      <c r="J1011" s="57"/>
      <c r="K1011" s="61"/>
      <c r="L1011" s="61"/>
      <c r="M1011" s="13" t="str">
        <f>IF(E1011="","",IF(D1011="音响技术初级",500,VLOOKUP(E1011,认证费用【新】!$B$4:$C$15,2,0)))</f>
        <v/>
      </c>
      <c r="N1011" s="13" t="e">
        <f>IF(#REF!="","",IF(#REF!="n",0,VLOOKUP(E1011,认证费用【新】!$B$4:$C$15,3,0)))</f>
        <v>#REF!</v>
      </c>
      <c r="O1011" s="13" t="str">
        <f t="shared" si="17"/>
        <v/>
      </c>
    </row>
    <row r="1012" spans="1:15">
      <c r="A1012" s="61"/>
      <c r="B1012" s="61"/>
      <c r="C1012" s="61"/>
      <c r="D1012" s="78"/>
      <c r="E1012" s="62"/>
      <c r="F1012" s="57"/>
      <c r="G1012" s="61"/>
      <c r="H1012" s="57"/>
      <c r="I1012" s="61"/>
      <c r="J1012" s="57"/>
      <c r="K1012" s="61"/>
      <c r="L1012" s="61"/>
      <c r="M1012" s="13" t="str">
        <f>IF(E1012="","",IF(D1012="音响技术初级",500,VLOOKUP(E1012,认证费用【新】!$B$4:$C$15,2,0)))</f>
        <v/>
      </c>
      <c r="N1012" s="13" t="e">
        <f>IF(#REF!="","",IF(#REF!="n",0,VLOOKUP(E1012,认证费用【新】!$B$4:$C$15,3,0)))</f>
        <v>#REF!</v>
      </c>
      <c r="O1012" s="13" t="str">
        <f t="shared" si="17"/>
        <v/>
      </c>
    </row>
    <row r="1013" spans="1:15">
      <c r="A1013" s="61"/>
      <c r="B1013" s="61"/>
      <c r="C1013" s="61"/>
      <c r="D1013" s="78"/>
      <c r="E1013" s="62"/>
      <c r="F1013" s="57"/>
      <c r="G1013" s="61"/>
      <c r="H1013" s="57"/>
      <c r="I1013" s="61"/>
      <c r="J1013" s="57"/>
      <c r="K1013" s="61"/>
      <c r="L1013" s="61"/>
      <c r="M1013" s="13" t="str">
        <f>IF(E1013="","",IF(D1013="音响技术初级",500,VLOOKUP(E1013,认证费用【新】!$B$4:$C$15,2,0)))</f>
        <v/>
      </c>
      <c r="N1013" s="13" t="e">
        <f>IF(#REF!="","",IF(#REF!="n",0,VLOOKUP(E1013,认证费用【新】!$B$4:$C$15,3,0)))</f>
        <v>#REF!</v>
      </c>
      <c r="O1013" s="13" t="str">
        <f t="shared" si="17"/>
        <v/>
      </c>
    </row>
    <row r="1014" spans="1:15">
      <c r="A1014" s="61"/>
      <c r="B1014" s="61"/>
      <c r="C1014" s="61"/>
      <c r="D1014" s="78"/>
      <c r="E1014" s="62"/>
      <c r="F1014" s="57"/>
      <c r="G1014" s="61"/>
      <c r="H1014" s="57"/>
      <c r="I1014" s="61"/>
      <c r="J1014" s="57"/>
      <c r="K1014" s="61"/>
      <c r="L1014" s="61"/>
      <c r="M1014" s="13" t="str">
        <f>IF(E1014="","",IF(D1014="音响技术初级",500,VLOOKUP(E1014,认证费用【新】!$B$4:$C$15,2,0)))</f>
        <v/>
      </c>
      <c r="N1014" s="13" t="e">
        <f>IF(#REF!="","",IF(#REF!="n",0,VLOOKUP(E1014,认证费用【新】!$B$4:$C$15,3,0)))</f>
        <v>#REF!</v>
      </c>
      <c r="O1014" s="13" t="str">
        <f t="shared" si="17"/>
        <v/>
      </c>
    </row>
    <row r="1015" spans="1:15">
      <c r="A1015" s="61"/>
      <c r="B1015" s="61"/>
      <c r="C1015" s="61"/>
      <c r="D1015" s="78"/>
      <c r="E1015" s="62"/>
      <c r="F1015" s="57"/>
      <c r="G1015" s="61"/>
      <c r="H1015" s="57"/>
      <c r="I1015" s="61"/>
      <c r="J1015" s="57"/>
      <c r="K1015" s="61"/>
      <c r="L1015" s="61"/>
      <c r="M1015" s="13" t="str">
        <f>IF(E1015="","",IF(D1015="音响技术初级",500,VLOOKUP(E1015,认证费用【新】!$B$4:$C$15,2,0)))</f>
        <v/>
      </c>
      <c r="N1015" s="13" t="e">
        <f>IF(#REF!="","",IF(#REF!="n",0,VLOOKUP(E1015,认证费用【新】!$B$4:$C$15,3,0)))</f>
        <v>#REF!</v>
      </c>
      <c r="O1015" s="13" t="str">
        <f t="shared" si="17"/>
        <v/>
      </c>
    </row>
    <row r="1016" spans="1:15">
      <c r="A1016" s="61"/>
      <c r="B1016" s="61"/>
      <c r="C1016" s="61"/>
      <c r="D1016" s="78"/>
      <c r="E1016" s="62"/>
      <c r="F1016" s="57"/>
      <c r="G1016" s="61"/>
      <c r="H1016" s="57"/>
      <c r="I1016" s="61"/>
      <c r="J1016" s="57"/>
      <c r="K1016" s="61"/>
      <c r="L1016" s="61"/>
      <c r="M1016" s="13" t="str">
        <f>IF(E1016="","",IF(D1016="音响技术初级",500,VLOOKUP(E1016,认证费用【新】!$B$4:$C$15,2,0)))</f>
        <v/>
      </c>
      <c r="N1016" s="13" t="e">
        <f>IF(#REF!="","",IF(#REF!="n",0,VLOOKUP(E1016,认证费用【新】!$B$4:$C$15,3,0)))</f>
        <v>#REF!</v>
      </c>
      <c r="O1016" s="13" t="str">
        <f t="shared" si="17"/>
        <v/>
      </c>
    </row>
    <row r="1017" spans="1:15">
      <c r="A1017" s="61"/>
      <c r="B1017" s="61"/>
      <c r="C1017" s="61"/>
      <c r="D1017" s="78"/>
      <c r="E1017" s="62"/>
      <c r="F1017" s="57"/>
      <c r="G1017" s="61"/>
      <c r="H1017" s="57"/>
      <c r="I1017" s="61"/>
      <c r="J1017" s="57"/>
      <c r="K1017" s="61"/>
      <c r="L1017" s="61"/>
      <c r="M1017" s="13" t="str">
        <f>IF(E1017="","",IF(D1017="音响技术初级",500,VLOOKUP(E1017,认证费用【新】!$B$4:$C$15,2,0)))</f>
        <v/>
      </c>
      <c r="N1017" s="13" t="e">
        <f>IF(#REF!="","",IF(#REF!="n",0,VLOOKUP(E1017,认证费用【新】!$B$4:$C$15,3,0)))</f>
        <v>#REF!</v>
      </c>
      <c r="O1017" s="13" t="str">
        <f t="shared" si="17"/>
        <v/>
      </c>
    </row>
    <row r="1018" spans="1:15">
      <c r="A1018" s="61"/>
      <c r="B1018" s="61"/>
      <c r="C1018" s="61"/>
      <c r="D1018" s="78"/>
      <c r="E1018" s="62"/>
      <c r="F1018" s="57"/>
      <c r="G1018" s="61"/>
      <c r="H1018" s="57"/>
      <c r="I1018" s="61"/>
      <c r="J1018" s="57"/>
      <c r="K1018" s="61"/>
      <c r="L1018" s="61"/>
      <c r="M1018" s="13" t="str">
        <f>IF(E1018="","",IF(D1018="音响技术初级",500,VLOOKUP(E1018,认证费用【新】!$B$4:$C$15,2,0)))</f>
        <v/>
      </c>
      <c r="N1018" s="13" t="e">
        <f>IF(#REF!="","",IF(#REF!="n",0,VLOOKUP(E1018,认证费用【新】!$B$4:$C$15,3,0)))</f>
        <v>#REF!</v>
      </c>
      <c r="O1018" s="13" t="str">
        <f t="shared" si="17"/>
        <v/>
      </c>
    </row>
    <row r="1019" spans="1:15">
      <c r="A1019" s="61"/>
      <c r="B1019" s="61"/>
      <c r="C1019" s="61"/>
      <c r="D1019" s="78"/>
      <c r="E1019" s="62"/>
      <c r="F1019" s="57"/>
      <c r="G1019" s="61"/>
      <c r="H1019" s="57"/>
      <c r="I1019" s="61"/>
      <c r="J1019" s="57"/>
      <c r="K1019" s="61"/>
      <c r="L1019" s="61"/>
      <c r="M1019" s="13" t="str">
        <f>IF(E1019="","",IF(D1019="音响技术初级",500,VLOOKUP(E1019,认证费用【新】!$B$4:$C$15,2,0)))</f>
        <v/>
      </c>
      <c r="N1019" s="13" t="e">
        <f>IF(#REF!="","",IF(#REF!="n",0,VLOOKUP(E1019,认证费用【新】!$B$4:$C$15,3,0)))</f>
        <v>#REF!</v>
      </c>
      <c r="O1019" s="13" t="str">
        <f t="shared" si="17"/>
        <v/>
      </c>
    </row>
    <row r="1020" spans="1:15">
      <c r="A1020" s="61"/>
      <c r="B1020" s="61"/>
      <c r="C1020" s="61"/>
      <c r="D1020" s="78"/>
      <c r="E1020" s="62"/>
      <c r="F1020" s="57"/>
      <c r="G1020" s="61"/>
      <c r="H1020" s="57"/>
      <c r="I1020" s="61"/>
      <c r="J1020" s="57"/>
      <c r="K1020" s="61"/>
      <c r="L1020" s="61"/>
      <c r="M1020" s="13" t="str">
        <f>IF(E1020="","",IF(D1020="音响技术初级",500,VLOOKUP(E1020,认证费用【新】!$B$4:$C$15,2,0)))</f>
        <v/>
      </c>
      <c r="N1020" s="13" t="e">
        <f>IF(#REF!="","",IF(#REF!="n",0,VLOOKUP(E1020,认证费用【新】!$B$4:$C$15,3,0)))</f>
        <v>#REF!</v>
      </c>
      <c r="O1020" s="13" t="str">
        <f t="shared" si="17"/>
        <v/>
      </c>
    </row>
    <row r="1021" spans="1:15">
      <c r="A1021" s="61"/>
      <c r="B1021" s="61"/>
      <c r="C1021" s="61"/>
      <c r="D1021" s="78"/>
      <c r="E1021" s="62"/>
      <c r="F1021" s="57"/>
      <c r="G1021" s="61"/>
      <c r="H1021" s="57"/>
      <c r="I1021" s="61"/>
      <c r="J1021" s="57"/>
      <c r="K1021" s="61"/>
      <c r="L1021" s="61"/>
      <c r="M1021" s="13" t="str">
        <f>IF(E1021="","",IF(D1021="音响技术初级",500,VLOOKUP(E1021,认证费用【新】!$B$4:$C$15,2,0)))</f>
        <v/>
      </c>
      <c r="N1021" s="13" t="e">
        <f>IF(#REF!="","",IF(#REF!="n",0,VLOOKUP(E1021,认证费用【新】!$B$4:$C$15,3,0)))</f>
        <v>#REF!</v>
      </c>
      <c r="O1021" s="13" t="str">
        <f t="shared" si="17"/>
        <v/>
      </c>
    </row>
    <row r="1022" spans="1:15">
      <c r="A1022" s="61"/>
      <c r="B1022" s="61"/>
      <c r="C1022" s="61"/>
      <c r="D1022" s="78"/>
      <c r="E1022" s="62"/>
      <c r="F1022" s="57"/>
      <c r="G1022" s="61"/>
      <c r="H1022" s="57"/>
      <c r="I1022" s="61"/>
      <c r="J1022" s="57"/>
      <c r="K1022" s="61"/>
      <c r="L1022" s="61"/>
      <c r="M1022" s="13" t="str">
        <f>IF(E1022="","",IF(D1022="音响技术初级",500,VLOOKUP(E1022,认证费用【新】!$B$4:$C$15,2,0)))</f>
        <v/>
      </c>
      <c r="N1022" s="13" t="e">
        <f>IF(#REF!="","",IF(#REF!="n",0,VLOOKUP(E1022,认证费用【新】!$B$4:$C$15,3,0)))</f>
        <v>#REF!</v>
      </c>
      <c r="O1022" s="13" t="str">
        <f t="shared" si="17"/>
        <v/>
      </c>
    </row>
    <row r="1023" spans="1:15">
      <c r="A1023" s="61"/>
      <c r="B1023" s="61"/>
      <c r="C1023" s="61"/>
      <c r="D1023" s="78"/>
      <c r="E1023" s="62"/>
      <c r="F1023" s="57"/>
      <c r="G1023" s="61"/>
      <c r="H1023" s="57"/>
      <c r="I1023" s="61"/>
      <c r="J1023" s="57"/>
      <c r="K1023" s="61"/>
      <c r="L1023" s="61"/>
      <c r="M1023" s="13" t="str">
        <f>IF(E1023="","",IF(D1023="音响技术初级",500,VLOOKUP(E1023,认证费用【新】!$B$4:$C$15,2,0)))</f>
        <v/>
      </c>
      <c r="N1023" s="13" t="e">
        <f>IF(#REF!="","",IF(#REF!="n",0,VLOOKUP(E1023,认证费用【新】!$B$4:$C$15,3,0)))</f>
        <v>#REF!</v>
      </c>
      <c r="O1023" s="13" t="str">
        <f t="shared" si="17"/>
        <v/>
      </c>
    </row>
    <row r="1024" spans="1:15">
      <c r="A1024" s="61"/>
      <c r="B1024" s="61"/>
      <c r="C1024" s="61"/>
      <c r="D1024" s="78"/>
      <c r="E1024" s="62"/>
      <c r="F1024" s="57"/>
      <c r="G1024" s="61"/>
      <c r="H1024" s="57"/>
      <c r="I1024" s="61"/>
      <c r="J1024" s="57"/>
      <c r="K1024" s="61"/>
      <c r="L1024" s="61"/>
      <c r="M1024" s="13" t="str">
        <f>IF(E1024="","",IF(D1024="音响技术初级",500,VLOOKUP(E1024,认证费用【新】!$B$4:$C$15,2,0)))</f>
        <v/>
      </c>
      <c r="N1024" s="13" t="e">
        <f>IF(#REF!="","",IF(#REF!="n",0,VLOOKUP(E1024,认证费用【新】!$B$4:$C$15,3,0)))</f>
        <v>#REF!</v>
      </c>
      <c r="O1024" s="13" t="str">
        <f t="shared" si="17"/>
        <v/>
      </c>
    </row>
    <row r="1025" spans="1:15">
      <c r="A1025" s="61"/>
      <c r="B1025" s="61"/>
      <c r="C1025" s="61"/>
      <c r="D1025" s="78"/>
      <c r="E1025" s="62"/>
      <c r="F1025" s="57"/>
      <c r="G1025" s="61"/>
      <c r="H1025" s="57"/>
      <c r="I1025" s="61"/>
      <c r="J1025" s="57"/>
      <c r="K1025" s="61"/>
      <c r="L1025" s="61"/>
      <c r="M1025" s="13" t="str">
        <f>IF(E1025="","",IF(D1025="音响技术初级",500,VLOOKUP(E1025,认证费用【新】!$B$4:$C$15,2,0)))</f>
        <v/>
      </c>
      <c r="N1025" s="13" t="e">
        <f>IF(#REF!="","",IF(#REF!="n",0,VLOOKUP(E1025,认证费用【新】!$B$4:$C$15,3,0)))</f>
        <v>#REF!</v>
      </c>
      <c r="O1025" s="13" t="str">
        <f t="shared" si="17"/>
        <v/>
      </c>
    </row>
    <row r="1026" spans="1:15">
      <c r="A1026" s="61"/>
      <c r="B1026" s="61"/>
      <c r="C1026" s="61"/>
      <c r="D1026" s="78"/>
      <c r="E1026" s="62"/>
      <c r="F1026" s="57"/>
      <c r="G1026" s="61"/>
      <c r="H1026" s="57"/>
      <c r="I1026" s="61"/>
      <c r="J1026" s="57"/>
      <c r="K1026" s="61"/>
      <c r="L1026" s="61"/>
      <c r="M1026" s="13" t="str">
        <f>IF(E1026="","",IF(D1026="音响技术初级",500,VLOOKUP(E1026,认证费用【新】!$B$4:$C$15,2,0)))</f>
        <v/>
      </c>
      <c r="N1026" s="13" t="e">
        <f>IF(#REF!="","",IF(#REF!="n",0,VLOOKUP(E1026,认证费用【新】!$B$4:$C$15,3,0)))</f>
        <v>#REF!</v>
      </c>
      <c r="O1026" s="13" t="str">
        <f t="shared" si="17"/>
        <v/>
      </c>
    </row>
    <row r="1027" spans="1:15">
      <c r="A1027" s="61"/>
      <c r="B1027" s="61"/>
      <c r="C1027" s="61"/>
      <c r="D1027" s="78"/>
      <c r="E1027" s="62"/>
      <c r="F1027" s="57"/>
      <c r="G1027" s="61"/>
      <c r="H1027" s="57"/>
      <c r="I1027" s="61"/>
      <c r="J1027" s="57"/>
      <c r="K1027" s="61"/>
      <c r="L1027" s="61"/>
      <c r="M1027" s="13" t="str">
        <f>IF(E1027="","",IF(D1027="音响技术初级",500,VLOOKUP(E1027,认证费用【新】!$B$4:$C$15,2,0)))</f>
        <v/>
      </c>
      <c r="N1027" s="13" t="e">
        <f>IF(#REF!="","",IF(#REF!="n",0,VLOOKUP(E1027,认证费用【新】!$B$4:$C$15,3,0)))</f>
        <v>#REF!</v>
      </c>
      <c r="O1027" s="13" t="str">
        <f t="shared" si="17"/>
        <v/>
      </c>
    </row>
    <row r="1028" spans="1:15">
      <c r="A1028" s="61"/>
      <c r="B1028" s="61"/>
      <c r="C1028" s="61"/>
      <c r="D1028" s="78"/>
      <c r="E1028" s="62"/>
      <c r="F1028" s="57"/>
      <c r="G1028" s="61"/>
      <c r="H1028" s="57"/>
      <c r="I1028" s="61"/>
      <c r="J1028" s="57"/>
      <c r="K1028" s="61"/>
      <c r="L1028" s="61"/>
      <c r="M1028" s="13" t="str">
        <f>IF(E1028="","",IF(D1028="音响技术初级",500,VLOOKUP(E1028,认证费用【新】!$B$4:$C$15,2,0)))</f>
        <v/>
      </c>
      <c r="N1028" s="13" t="e">
        <f>IF(#REF!="","",IF(#REF!="n",0,VLOOKUP(E1028,认证费用【新】!$B$4:$C$15,3,0)))</f>
        <v>#REF!</v>
      </c>
      <c r="O1028" s="13" t="str">
        <f t="shared" si="17"/>
        <v/>
      </c>
    </row>
    <row r="1029" spans="1:15">
      <c r="A1029" s="61"/>
      <c r="B1029" s="61"/>
      <c r="C1029" s="61"/>
      <c r="D1029" s="78"/>
      <c r="E1029" s="62"/>
      <c r="F1029" s="57"/>
      <c r="G1029" s="61"/>
      <c r="H1029" s="57"/>
      <c r="I1029" s="61"/>
      <c r="J1029" s="57"/>
      <c r="K1029" s="61"/>
      <c r="L1029" s="61"/>
      <c r="M1029" s="13" t="str">
        <f>IF(E1029="","",IF(D1029="音响技术初级",500,VLOOKUP(E1029,认证费用【新】!$B$4:$C$15,2,0)))</f>
        <v/>
      </c>
      <c r="N1029" s="13" t="e">
        <f>IF(#REF!="","",IF(#REF!="n",0,VLOOKUP(E1029,认证费用【新】!$B$4:$C$15,3,0)))</f>
        <v>#REF!</v>
      </c>
      <c r="O1029" s="13" t="str">
        <f t="shared" si="17"/>
        <v/>
      </c>
    </row>
    <row r="1030" spans="1:15">
      <c r="A1030" s="61"/>
      <c r="B1030" s="61"/>
      <c r="C1030" s="61"/>
      <c r="D1030" s="78"/>
      <c r="E1030" s="62"/>
      <c r="F1030" s="57"/>
      <c r="G1030" s="61"/>
      <c r="H1030" s="57"/>
      <c r="I1030" s="61"/>
      <c r="J1030" s="57"/>
      <c r="K1030" s="61"/>
      <c r="L1030" s="61"/>
      <c r="M1030" s="13" t="str">
        <f>IF(E1030="","",IF(D1030="音响技术初级",500,VLOOKUP(E1030,认证费用【新】!$B$4:$C$15,2,0)))</f>
        <v/>
      </c>
      <c r="N1030" s="13" t="e">
        <f>IF(#REF!="","",IF(#REF!="n",0,VLOOKUP(E1030,认证费用【新】!$B$4:$C$15,3,0)))</f>
        <v>#REF!</v>
      </c>
      <c r="O1030" s="13" t="str">
        <f t="shared" si="17"/>
        <v/>
      </c>
    </row>
    <row r="1031" spans="1:15">
      <c r="A1031" s="61"/>
      <c r="B1031" s="61"/>
      <c r="C1031" s="61"/>
      <c r="D1031" s="78"/>
      <c r="E1031" s="62"/>
      <c r="F1031" s="57"/>
      <c r="G1031" s="61"/>
      <c r="H1031" s="57"/>
      <c r="I1031" s="61"/>
      <c r="J1031" s="57"/>
      <c r="K1031" s="61"/>
      <c r="L1031" s="61"/>
      <c r="M1031" s="13" t="str">
        <f>IF(E1031="","",IF(D1031="音响技术初级",500,VLOOKUP(E1031,认证费用【新】!$B$4:$C$15,2,0)))</f>
        <v/>
      </c>
      <c r="N1031" s="13" t="e">
        <f>IF(#REF!="","",IF(#REF!="n",0,VLOOKUP(E1031,认证费用【新】!$B$4:$C$15,3,0)))</f>
        <v>#REF!</v>
      </c>
      <c r="O1031" s="13" t="str">
        <f t="shared" si="17"/>
        <v/>
      </c>
    </row>
    <row r="1032" spans="1:15">
      <c r="A1032" s="61"/>
      <c r="B1032" s="61"/>
      <c r="C1032" s="61"/>
      <c r="D1032" s="78"/>
      <c r="E1032" s="62"/>
      <c r="F1032" s="57"/>
      <c r="G1032" s="61"/>
      <c r="H1032" s="57"/>
      <c r="I1032" s="61"/>
      <c r="J1032" s="57"/>
      <c r="K1032" s="61"/>
      <c r="L1032" s="61"/>
      <c r="M1032" s="13" t="str">
        <f>IF(E1032="","",IF(D1032="音响技术初级",500,VLOOKUP(E1032,认证费用【新】!$B$4:$C$15,2,0)))</f>
        <v/>
      </c>
      <c r="N1032" s="13" t="e">
        <f>IF(#REF!="","",IF(#REF!="n",0,VLOOKUP(E1032,认证费用【新】!$B$4:$C$15,3,0)))</f>
        <v>#REF!</v>
      </c>
      <c r="O1032" s="13" t="str">
        <f t="shared" si="17"/>
        <v/>
      </c>
    </row>
    <row r="1033" spans="1:15">
      <c r="A1033" s="61"/>
      <c r="B1033" s="61"/>
      <c r="C1033" s="61"/>
      <c r="D1033" s="78"/>
      <c r="E1033" s="62"/>
      <c r="F1033" s="57"/>
      <c r="G1033" s="61"/>
      <c r="H1033" s="57"/>
      <c r="I1033" s="61"/>
      <c r="J1033" s="57"/>
      <c r="K1033" s="61"/>
      <c r="L1033" s="61"/>
      <c r="M1033" s="13" t="str">
        <f>IF(E1033="","",IF(D1033="音响技术初级",500,VLOOKUP(E1033,认证费用【新】!$B$4:$C$15,2,0)))</f>
        <v/>
      </c>
      <c r="N1033" s="13" t="e">
        <f>IF(#REF!="","",IF(#REF!="n",0,VLOOKUP(E1033,认证费用【新】!$B$4:$C$15,3,0)))</f>
        <v>#REF!</v>
      </c>
      <c r="O1033" s="13" t="str">
        <f t="shared" si="17"/>
        <v/>
      </c>
    </row>
    <row r="1034" spans="1:15">
      <c r="A1034" s="61"/>
      <c r="B1034" s="61"/>
      <c r="C1034" s="61"/>
      <c r="D1034" s="78"/>
      <c r="E1034" s="62"/>
      <c r="F1034" s="57"/>
      <c r="G1034" s="61"/>
      <c r="H1034" s="57"/>
      <c r="I1034" s="61"/>
      <c r="J1034" s="57"/>
      <c r="K1034" s="61"/>
      <c r="L1034" s="61"/>
      <c r="M1034" s="13" t="str">
        <f>IF(E1034="","",IF(D1034="音响技术初级",500,VLOOKUP(E1034,认证费用【新】!$B$4:$C$15,2,0)))</f>
        <v/>
      </c>
      <c r="N1034" s="13" t="e">
        <f>IF(#REF!="","",IF(#REF!="n",0,VLOOKUP(E1034,认证费用【新】!$B$4:$C$15,3,0)))</f>
        <v>#REF!</v>
      </c>
      <c r="O1034" s="13" t="str">
        <f t="shared" si="17"/>
        <v/>
      </c>
    </row>
    <row r="1035" spans="1:15">
      <c r="A1035" s="61"/>
      <c r="B1035" s="61"/>
      <c r="C1035" s="61"/>
      <c r="D1035" s="78"/>
      <c r="E1035" s="62"/>
      <c r="F1035" s="57"/>
      <c r="G1035" s="61"/>
      <c r="H1035" s="57"/>
      <c r="I1035" s="61"/>
      <c r="J1035" s="57"/>
      <c r="K1035" s="61"/>
      <c r="L1035" s="61"/>
      <c r="M1035" s="13" t="str">
        <f>IF(E1035="","",IF(D1035="音响技术初级",500,VLOOKUP(E1035,认证费用【新】!$B$4:$C$15,2,0)))</f>
        <v/>
      </c>
      <c r="N1035" s="13" t="e">
        <f>IF(#REF!="","",IF(#REF!="n",0,VLOOKUP(E1035,认证费用【新】!$B$4:$C$15,3,0)))</f>
        <v>#REF!</v>
      </c>
      <c r="O1035" s="13" t="str">
        <f t="shared" si="17"/>
        <v/>
      </c>
    </row>
    <row r="1036" spans="1:15">
      <c r="A1036" s="61"/>
      <c r="B1036" s="61"/>
      <c r="C1036" s="61"/>
      <c r="D1036" s="78"/>
      <c r="E1036" s="62"/>
      <c r="F1036" s="57"/>
      <c r="G1036" s="61"/>
      <c r="H1036" s="57"/>
      <c r="I1036" s="61"/>
      <c r="J1036" s="57"/>
      <c r="K1036" s="61"/>
      <c r="L1036" s="61"/>
      <c r="M1036" s="13" t="str">
        <f>IF(E1036="","",IF(D1036="音响技术初级",500,VLOOKUP(E1036,认证费用【新】!$B$4:$C$15,2,0)))</f>
        <v/>
      </c>
      <c r="N1036" s="13" t="e">
        <f>IF(#REF!="","",IF(#REF!="n",0,VLOOKUP(E1036,认证费用【新】!$B$4:$C$15,3,0)))</f>
        <v>#REF!</v>
      </c>
      <c r="O1036" s="13" t="str">
        <f t="shared" si="17"/>
        <v/>
      </c>
    </row>
    <row r="1037" spans="1:15">
      <c r="A1037" s="61"/>
      <c r="B1037" s="61"/>
      <c r="C1037" s="61"/>
      <c r="D1037" s="78"/>
      <c r="E1037" s="62"/>
      <c r="F1037" s="57"/>
      <c r="G1037" s="61"/>
      <c r="H1037" s="57"/>
      <c r="I1037" s="61"/>
      <c r="J1037" s="57"/>
      <c r="K1037" s="61"/>
      <c r="L1037" s="61"/>
      <c r="M1037" s="13" t="str">
        <f>IF(E1037="","",IF(D1037="音响技术初级",500,VLOOKUP(E1037,认证费用【新】!$B$4:$C$15,2,0)))</f>
        <v/>
      </c>
      <c r="N1037" s="13" t="e">
        <f>IF(#REF!="","",IF(#REF!="n",0,VLOOKUP(E1037,认证费用【新】!$B$4:$C$15,3,0)))</f>
        <v>#REF!</v>
      </c>
      <c r="O1037" s="13" t="str">
        <f t="shared" si="17"/>
        <v/>
      </c>
    </row>
    <row r="1038" spans="1:15">
      <c r="A1038" s="61"/>
      <c r="B1038" s="61"/>
      <c r="C1038" s="61"/>
      <c r="D1038" s="78"/>
      <c r="E1038" s="62"/>
      <c r="F1038" s="57"/>
      <c r="G1038" s="61"/>
      <c r="H1038" s="57"/>
      <c r="I1038" s="61"/>
      <c r="J1038" s="57"/>
      <c r="K1038" s="61"/>
      <c r="L1038" s="61"/>
      <c r="M1038" s="13" t="str">
        <f>IF(E1038="","",IF(D1038="音响技术初级",500,VLOOKUP(E1038,认证费用【新】!$B$4:$C$15,2,0)))</f>
        <v/>
      </c>
      <c r="N1038" s="13" t="e">
        <f>IF(#REF!="","",IF(#REF!="n",0,VLOOKUP(E1038,认证费用【新】!$B$4:$C$15,3,0)))</f>
        <v>#REF!</v>
      </c>
      <c r="O1038" s="13" t="str">
        <f t="shared" si="17"/>
        <v/>
      </c>
    </row>
    <row r="1039" spans="1:15">
      <c r="A1039" s="61"/>
      <c r="B1039" s="61"/>
      <c r="C1039" s="61"/>
      <c r="D1039" s="78"/>
      <c r="E1039" s="62"/>
      <c r="F1039" s="57"/>
      <c r="G1039" s="61"/>
      <c r="H1039" s="57"/>
      <c r="I1039" s="61"/>
      <c r="J1039" s="57"/>
      <c r="K1039" s="61"/>
      <c r="L1039" s="61"/>
      <c r="M1039" s="13" t="str">
        <f>IF(E1039="","",IF(D1039="音响技术初级",500,VLOOKUP(E1039,认证费用【新】!$B$4:$C$15,2,0)))</f>
        <v/>
      </c>
      <c r="N1039" s="13" t="e">
        <f>IF(#REF!="","",IF(#REF!="n",0,VLOOKUP(E1039,认证费用【新】!$B$4:$C$15,3,0)))</f>
        <v>#REF!</v>
      </c>
      <c r="O1039" s="13" t="str">
        <f t="shared" si="17"/>
        <v/>
      </c>
    </row>
    <row r="1040" spans="1:15">
      <c r="A1040" s="61"/>
      <c r="B1040" s="61"/>
      <c r="C1040" s="61"/>
      <c r="D1040" s="78"/>
      <c r="E1040" s="62"/>
      <c r="F1040" s="57"/>
      <c r="G1040" s="61"/>
      <c r="H1040" s="57"/>
      <c r="I1040" s="61"/>
      <c r="J1040" s="57"/>
      <c r="K1040" s="61"/>
      <c r="L1040" s="61"/>
      <c r="M1040" s="13" t="str">
        <f>IF(E1040="","",IF(D1040="音响技术初级",500,VLOOKUP(E1040,认证费用【新】!$B$4:$C$15,2,0)))</f>
        <v/>
      </c>
      <c r="N1040" s="13" t="e">
        <f>IF(#REF!="","",IF(#REF!="n",0,VLOOKUP(E1040,认证费用【新】!$B$4:$C$15,3,0)))</f>
        <v>#REF!</v>
      </c>
      <c r="O1040" s="13" t="str">
        <f t="shared" si="17"/>
        <v/>
      </c>
    </row>
    <row r="1041" spans="1:15">
      <c r="A1041" s="61"/>
      <c r="B1041" s="61"/>
      <c r="C1041" s="61"/>
      <c r="D1041" s="78"/>
      <c r="E1041" s="62"/>
      <c r="F1041" s="57"/>
      <c r="G1041" s="61"/>
      <c r="H1041" s="57"/>
      <c r="I1041" s="61"/>
      <c r="J1041" s="57"/>
      <c r="K1041" s="61"/>
      <c r="L1041" s="61"/>
      <c r="M1041" s="13" t="str">
        <f>IF(E1041="","",IF(D1041="音响技术初级",500,VLOOKUP(E1041,认证费用【新】!$B$4:$C$15,2,0)))</f>
        <v/>
      </c>
      <c r="N1041" s="13" t="e">
        <f>IF(#REF!="","",IF(#REF!="n",0,VLOOKUP(E1041,认证费用【新】!$B$4:$C$15,3,0)))</f>
        <v>#REF!</v>
      </c>
      <c r="O1041" s="13" t="str">
        <f t="shared" si="17"/>
        <v/>
      </c>
    </row>
    <row r="1042" spans="1:15">
      <c r="A1042" s="61"/>
      <c r="B1042" s="61"/>
      <c r="C1042" s="61"/>
      <c r="D1042" s="78"/>
      <c r="E1042" s="62"/>
      <c r="F1042" s="57"/>
      <c r="G1042" s="61"/>
      <c r="H1042" s="57"/>
      <c r="I1042" s="61"/>
      <c r="J1042" s="57"/>
      <c r="K1042" s="61"/>
      <c r="L1042" s="61"/>
      <c r="M1042" s="13" t="str">
        <f>IF(E1042="","",IF(D1042="音响技术初级",500,VLOOKUP(E1042,认证费用【新】!$B$4:$C$15,2,0)))</f>
        <v/>
      </c>
      <c r="N1042" s="13" t="e">
        <f>IF(#REF!="","",IF(#REF!="n",0,VLOOKUP(E1042,认证费用【新】!$B$4:$C$15,3,0)))</f>
        <v>#REF!</v>
      </c>
      <c r="O1042" s="13" t="str">
        <f t="shared" si="17"/>
        <v/>
      </c>
    </row>
    <row r="1043" spans="1:15">
      <c r="A1043" s="61"/>
      <c r="B1043" s="61"/>
      <c r="C1043" s="61"/>
      <c r="D1043" s="78"/>
      <c r="E1043" s="62"/>
      <c r="F1043" s="57"/>
      <c r="G1043" s="61"/>
      <c r="H1043" s="57"/>
      <c r="I1043" s="61"/>
      <c r="J1043" s="57"/>
      <c r="K1043" s="61"/>
      <c r="L1043" s="61"/>
      <c r="M1043" s="13" t="str">
        <f>IF(E1043="","",IF(D1043="音响技术初级",500,VLOOKUP(E1043,认证费用【新】!$B$4:$C$15,2,0)))</f>
        <v/>
      </c>
      <c r="N1043" s="13" t="e">
        <f>IF(#REF!="","",IF(#REF!="n",0,VLOOKUP(E1043,认证费用【新】!$B$4:$C$15,3,0)))</f>
        <v>#REF!</v>
      </c>
      <c r="O1043" s="13" t="str">
        <f t="shared" si="17"/>
        <v/>
      </c>
    </row>
    <row r="1044" spans="1:15">
      <c r="A1044" s="61"/>
      <c r="B1044" s="61"/>
      <c r="C1044" s="61"/>
      <c r="D1044" s="78"/>
      <c r="E1044" s="62"/>
      <c r="F1044" s="57"/>
      <c r="G1044" s="61"/>
      <c r="H1044" s="57"/>
      <c r="I1044" s="61"/>
      <c r="J1044" s="57"/>
      <c r="K1044" s="61"/>
      <c r="L1044" s="61"/>
      <c r="M1044" s="13" t="str">
        <f>IF(E1044="","",IF(D1044="音响技术初级",500,VLOOKUP(E1044,认证费用【新】!$B$4:$C$15,2,0)))</f>
        <v/>
      </c>
      <c r="N1044" s="13" t="e">
        <f>IF(#REF!="","",IF(#REF!="n",0,VLOOKUP(E1044,认证费用【新】!$B$4:$C$15,3,0)))</f>
        <v>#REF!</v>
      </c>
      <c r="O1044" s="13" t="str">
        <f t="shared" si="17"/>
        <v/>
      </c>
    </row>
    <row r="1045" spans="1:15">
      <c r="A1045" s="61"/>
      <c r="B1045" s="61"/>
      <c r="C1045" s="61"/>
      <c r="D1045" s="78"/>
      <c r="E1045" s="62"/>
      <c r="F1045" s="57"/>
      <c r="G1045" s="61"/>
      <c r="H1045" s="57"/>
      <c r="I1045" s="61"/>
      <c r="J1045" s="57"/>
      <c r="K1045" s="61"/>
      <c r="L1045" s="61"/>
      <c r="M1045" s="13" t="str">
        <f>IF(E1045="","",IF(D1045="音响技术初级",500,VLOOKUP(E1045,认证费用【新】!$B$4:$C$15,2,0)))</f>
        <v/>
      </c>
      <c r="N1045" s="13" t="e">
        <f>IF(#REF!="","",IF(#REF!="n",0,VLOOKUP(E1045,认证费用【新】!$B$4:$C$15,3,0)))</f>
        <v>#REF!</v>
      </c>
      <c r="O1045" s="13" t="str">
        <f t="shared" si="17"/>
        <v/>
      </c>
    </row>
    <row r="1046" spans="1:15">
      <c r="A1046" s="61"/>
      <c r="B1046" s="61"/>
      <c r="C1046" s="61"/>
      <c r="D1046" s="78"/>
      <c r="E1046" s="62"/>
      <c r="F1046" s="57"/>
      <c r="G1046" s="61"/>
      <c r="H1046" s="57"/>
      <c r="I1046" s="61"/>
      <c r="J1046" s="57"/>
      <c r="K1046" s="61"/>
      <c r="L1046" s="61"/>
      <c r="M1046" s="13" t="str">
        <f>IF(E1046="","",IF(D1046="音响技术初级",500,VLOOKUP(E1046,认证费用【新】!$B$4:$C$15,2,0)))</f>
        <v/>
      </c>
      <c r="N1046" s="13" t="e">
        <f>IF(#REF!="","",IF(#REF!="n",0,VLOOKUP(E1046,认证费用【新】!$B$4:$C$15,3,0)))</f>
        <v>#REF!</v>
      </c>
      <c r="O1046" s="13" t="str">
        <f t="shared" si="17"/>
        <v/>
      </c>
    </row>
    <row r="1047" spans="1:15">
      <c r="A1047" s="61"/>
      <c r="B1047" s="61"/>
      <c r="C1047" s="61"/>
      <c r="D1047" s="78"/>
      <c r="E1047" s="62"/>
      <c r="F1047" s="57"/>
      <c r="G1047" s="61"/>
      <c r="H1047" s="57"/>
      <c r="I1047" s="61"/>
      <c r="J1047" s="57"/>
      <c r="K1047" s="61"/>
      <c r="L1047" s="61"/>
      <c r="M1047" s="13" t="str">
        <f>IF(E1047="","",IF(D1047="音响技术初级",500,VLOOKUP(E1047,认证费用【新】!$B$4:$C$15,2,0)))</f>
        <v/>
      </c>
      <c r="N1047" s="13" t="e">
        <f>IF(#REF!="","",IF(#REF!="n",0,VLOOKUP(E1047,认证费用【新】!$B$4:$C$15,3,0)))</f>
        <v>#REF!</v>
      </c>
      <c r="O1047" s="13" t="str">
        <f t="shared" si="17"/>
        <v/>
      </c>
    </row>
    <row r="1048" spans="1:15">
      <c r="A1048" s="61"/>
      <c r="B1048" s="61"/>
      <c r="C1048" s="61"/>
      <c r="D1048" s="78"/>
      <c r="E1048" s="62"/>
      <c r="F1048" s="57"/>
      <c r="G1048" s="61"/>
      <c r="H1048" s="57"/>
      <c r="I1048" s="61"/>
      <c r="J1048" s="57"/>
      <c r="K1048" s="61"/>
      <c r="L1048" s="61"/>
      <c r="M1048" s="13" t="str">
        <f>IF(E1048="","",IF(D1048="音响技术初级",500,VLOOKUP(E1048,认证费用【新】!$B$4:$C$15,2,0)))</f>
        <v/>
      </c>
      <c r="N1048" s="13" t="e">
        <f>IF(#REF!="","",IF(#REF!="n",0,VLOOKUP(E1048,认证费用【新】!$B$4:$C$15,3,0)))</f>
        <v>#REF!</v>
      </c>
      <c r="O1048" s="13" t="str">
        <f t="shared" si="17"/>
        <v/>
      </c>
    </row>
    <row r="1049" spans="1:15">
      <c r="A1049" s="61"/>
      <c r="B1049" s="61"/>
      <c r="C1049" s="61"/>
      <c r="D1049" s="78"/>
      <c r="E1049" s="62"/>
      <c r="F1049" s="57"/>
      <c r="G1049" s="61"/>
      <c r="H1049" s="57"/>
      <c r="I1049" s="61"/>
      <c r="J1049" s="57"/>
      <c r="K1049" s="61"/>
      <c r="L1049" s="61"/>
      <c r="M1049" s="13" t="str">
        <f>IF(E1049="","",IF(D1049="音响技术初级",500,VLOOKUP(E1049,认证费用【新】!$B$4:$C$15,2,0)))</f>
        <v/>
      </c>
      <c r="N1049" s="13" t="e">
        <f>IF(#REF!="","",IF(#REF!="n",0,VLOOKUP(E1049,认证费用【新】!$B$4:$C$15,3,0)))</f>
        <v>#REF!</v>
      </c>
      <c r="O1049" s="13" t="str">
        <f t="shared" ref="O1049:O1112" si="18">IF(A1049="","",M1049+N1049)</f>
        <v/>
      </c>
    </row>
    <row r="1050" spans="1:15">
      <c r="A1050" s="61"/>
      <c r="B1050" s="61"/>
      <c r="C1050" s="61"/>
      <c r="D1050" s="78"/>
      <c r="E1050" s="62"/>
      <c r="F1050" s="57"/>
      <c r="G1050" s="61"/>
      <c r="H1050" s="57"/>
      <c r="I1050" s="61"/>
      <c r="J1050" s="57"/>
      <c r="K1050" s="61"/>
      <c r="L1050" s="61"/>
      <c r="M1050" s="13" t="str">
        <f>IF(E1050="","",IF(D1050="音响技术初级",500,VLOOKUP(E1050,认证费用【新】!$B$4:$C$15,2,0)))</f>
        <v/>
      </c>
      <c r="N1050" s="13" t="e">
        <f>IF(#REF!="","",IF(#REF!="n",0,VLOOKUP(E1050,认证费用【新】!$B$4:$C$15,3,0)))</f>
        <v>#REF!</v>
      </c>
      <c r="O1050" s="13" t="str">
        <f t="shared" si="18"/>
        <v/>
      </c>
    </row>
    <row r="1051" spans="1:15">
      <c r="A1051" s="61"/>
      <c r="B1051" s="61"/>
      <c r="C1051" s="61"/>
      <c r="D1051" s="78"/>
      <c r="E1051" s="62"/>
      <c r="F1051" s="57"/>
      <c r="G1051" s="61"/>
      <c r="H1051" s="57"/>
      <c r="I1051" s="61"/>
      <c r="J1051" s="57"/>
      <c r="K1051" s="61"/>
      <c r="L1051" s="61"/>
      <c r="M1051" s="13" t="str">
        <f>IF(E1051="","",IF(D1051="音响技术初级",500,VLOOKUP(E1051,认证费用【新】!$B$4:$C$15,2,0)))</f>
        <v/>
      </c>
      <c r="N1051" s="13" t="e">
        <f>IF(#REF!="","",IF(#REF!="n",0,VLOOKUP(E1051,认证费用【新】!$B$4:$C$15,3,0)))</f>
        <v>#REF!</v>
      </c>
      <c r="O1051" s="13" t="str">
        <f t="shared" si="18"/>
        <v/>
      </c>
    </row>
    <row r="1052" spans="1:15">
      <c r="A1052" s="61"/>
      <c r="B1052" s="61"/>
      <c r="C1052" s="61"/>
      <c r="D1052" s="78"/>
      <c r="E1052" s="62"/>
      <c r="F1052" s="57"/>
      <c r="G1052" s="61"/>
      <c r="H1052" s="57"/>
      <c r="I1052" s="61"/>
      <c r="J1052" s="57"/>
      <c r="K1052" s="61"/>
      <c r="L1052" s="61"/>
      <c r="M1052" s="13" t="str">
        <f>IF(E1052="","",IF(D1052="音响技术初级",500,VLOOKUP(E1052,认证费用【新】!$B$4:$C$15,2,0)))</f>
        <v/>
      </c>
      <c r="N1052" s="13" t="e">
        <f>IF(#REF!="","",IF(#REF!="n",0,VLOOKUP(E1052,认证费用【新】!$B$4:$C$15,3,0)))</f>
        <v>#REF!</v>
      </c>
      <c r="O1052" s="13" t="str">
        <f t="shared" si="18"/>
        <v/>
      </c>
    </row>
    <row r="1053" spans="1:15">
      <c r="A1053" s="61"/>
      <c r="B1053" s="61"/>
      <c r="C1053" s="61"/>
      <c r="D1053" s="78"/>
      <c r="E1053" s="62"/>
      <c r="F1053" s="57"/>
      <c r="G1053" s="61"/>
      <c r="H1053" s="57"/>
      <c r="I1053" s="61"/>
      <c r="J1053" s="57"/>
      <c r="K1053" s="61"/>
      <c r="L1053" s="61"/>
      <c r="M1053" s="13" t="str">
        <f>IF(E1053="","",IF(D1053="音响技术初级",500,VLOOKUP(E1053,认证费用【新】!$B$4:$C$15,2,0)))</f>
        <v/>
      </c>
      <c r="N1053" s="13" t="e">
        <f>IF(#REF!="","",IF(#REF!="n",0,VLOOKUP(E1053,认证费用【新】!$B$4:$C$15,3,0)))</f>
        <v>#REF!</v>
      </c>
      <c r="O1053" s="13" t="str">
        <f t="shared" si="18"/>
        <v/>
      </c>
    </row>
    <row r="1054" spans="1:15">
      <c r="A1054" s="61"/>
      <c r="B1054" s="61"/>
      <c r="C1054" s="61"/>
      <c r="D1054" s="78"/>
      <c r="E1054" s="62"/>
      <c r="F1054" s="57"/>
      <c r="G1054" s="61"/>
      <c r="H1054" s="57"/>
      <c r="I1054" s="61"/>
      <c r="J1054" s="57"/>
      <c r="K1054" s="61"/>
      <c r="L1054" s="61"/>
      <c r="M1054" s="13" t="str">
        <f>IF(E1054="","",IF(D1054="音响技术初级",500,VLOOKUP(E1054,认证费用【新】!$B$4:$C$15,2,0)))</f>
        <v/>
      </c>
      <c r="N1054" s="13" t="e">
        <f>IF(#REF!="","",IF(#REF!="n",0,VLOOKUP(E1054,认证费用【新】!$B$4:$C$15,3,0)))</f>
        <v>#REF!</v>
      </c>
      <c r="O1054" s="13" t="str">
        <f t="shared" si="18"/>
        <v/>
      </c>
    </row>
    <row r="1055" spans="1:15">
      <c r="A1055" s="61"/>
      <c r="B1055" s="61"/>
      <c r="C1055" s="61"/>
      <c r="D1055" s="78"/>
      <c r="E1055" s="62"/>
      <c r="F1055" s="57"/>
      <c r="G1055" s="61"/>
      <c r="H1055" s="57"/>
      <c r="I1055" s="61"/>
      <c r="J1055" s="57"/>
      <c r="K1055" s="61"/>
      <c r="L1055" s="61"/>
      <c r="M1055" s="13" t="str">
        <f>IF(E1055="","",IF(D1055="音响技术初级",500,VLOOKUP(E1055,认证费用【新】!$B$4:$C$15,2,0)))</f>
        <v/>
      </c>
      <c r="N1055" s="13" t="e">
        <f>IF(#REF!="","",IF(#REF!="n",0,VLOOKUP(E1055,认证费用【新】!$B$4:$C$15,3,0)))</f>
        <v>#REF!</v>
      </c>
      <c r="O1055" s="13" t="str">
        <f t="shared" si="18"/>
        <v/>
      </c>
    </row>
    <row r="1056" spans="1:15">
      <c r="A1056" s="61"/>
      <c r="B1056" s="61"/>
      <c r="C1056" s="61"/>
      <c r="D1056" s="78"/>
      <c r="E1056" s="62"/>
      <c r="F1056" s="57"/>
      <c r="G1056" s="61"/>
      <c r="H1056" s="57"/>
      <c r="I1056" s="61"/>
      <c r="J1056" s="57"/>
      <c r="K1056" s="61"/>
      <c r="L1056" s="61"/>
      <c r="M1056" s="13" t="str">
        <f>IF(E1056="","",IF(D1056="音响技术初级",500,VLOOKUP(E1056,认证费用【新】!$B$4:$C$15,2,0)))</f>
        <v/>
      </c>
      <c r="N1056" s="13" t="e">
        <f>IF(#REF!="","",IF(#REF!="n",0,VLOOKUP(E1056,认证费用【新】!$B$4:$C$15,3,0)))</f>
        <v>#REF!</v>
      </c>
      <c r="O1056" s="13" t="str">
        <f t="shared" si="18"/>
        <v/>
      </c>
    </row>
    <row r="1057" spans="1:15">
      <c r="A1057" s="61"/>
      <c r="B1057" s="61"/>
      <c r="C1057" s="61"/>
      <c r="D1057" s="78"/>
      <c r="E1057" s="62"/>
      <c r="F1057" s="57"/>
      <c r="G1057" s="61"/>
      <c r="H1057" s="57"/>
      <c r="I1057" s="61"/>
      <c r="J1057" s="57"/>
      <c r="K1057" s="61"/>
      <c r="L1057" s="61"/>
      <c r="M1057" s="13" t="str">
        <f>IF(E1057="","",IF(D1057="音响技术初级",500,VLOOKUP(E1057,认证费用【新】!$B$4:$C$15,2,0)))</f>
        <v/>
      </c>
      <c r="N1057" s="13" t="e">
        <f>IF(#REF!="","",IF(#REF!="n",0,VLOOKUP(E1057,认证费用【新】!$B$4:$C$15,3,0)))</f>
        <v>#REF!</v>
      </c>
      <c r="O1057" s="13" t="str">
        <f t="shared" si="18"/>
        <v/>
      </c>
    </row>
    <row r="1058" spans="1:15">
      <c r="A1058" s="61"/>
      <c r="B1058" s="61"/>
      <c r="C1058" s="61"/>
      <c r="D1058" s="78"/>
      <c r="E1058" s="62"/>
      <c r="F1058" s="57"/>
      <c r="G1058" s="61"/>
      <c r="H1058" s="57"/>
      <c r="I1058" s="61"/>
      <c r="J1058" s="57"/>
      <c r="K1058" s="61"/>
      <c r="L1058" s="61"/>
      <c r="M1058" s="13" t="str">
        <f>IF(E1058="","",IF(D1058="音响技术初级",500,VLOOKUP(E1058,认证费用【新】!$B$4:$C$15,2,0)))</f>
        <v/>
      </c>
      <c r="N1058" s="13" t="e">
        <f>IF(#REF!="","",IF(#REF!="n",0,VLOOKUP(E1058,认证费用【新】!$B$4:$C$15,3,0)))</f>
        <v>#REF!</v>
      </c>
      <c r="O1058" s="13" t="str">
        <f t="shared" si="18"/>
        <v/>
      </c>
    </row>
    <row r="1059" spans="1:15">
      <c r="A1059" s="61"/>
      <c r="B1059" s="61"/>
      <c r="C1059" s="61"/>
      <c r="D1059" s="78"/>
      <c r="E1059" s="62"/>
      <c r="F1059" s="57"/>
      <c r="G1059" s="61"/>
      <c r="H1059" s="57"/>
      <c r="I1059" s="61"/>
      <c r="J1059" s="57"/>
      <c r="K1059" s="61"/>
      <c r="L1059" s="61"/>
      <c r="M1059" s="13" t="str">
        <f>IF(E1059="","",IF(D1059="音响技术初级",500,VLOOKUP(E1059,认证费用【新】!$B$4:$C$15,2,0)))</f>
        <v/>
      </c>
      <c r="N1059" s="13" t="e">
        <f>IF(#REF!="","",IF(#REF!="n",0,VLOOKUP(E1059,认证费用【新】!$B$4:$C$15,3,0)))</f>
        <v>#REF!</v>
      </c>
      <c r="O1059" s="13" t="str">
        <f t="shared" si="18"/>
        <v/>
      </c>
    </row>
    <row r="1060" spans="1:15">
      <c r="A1060" s="61"/>
      <c r="B1060" s="61"/>
      <c r="C1060" s="61"/>
      <c r="D1060" s="78"/>
      <c r="E1060" s="62"/>
      <c r="F1060" s="57"/>
      <c r="G1060" s="61"/>
      <c r="H1060" s="57"/>
      <c r="I1060" s="61"/>
      <c r="J1060" s="57"/>
      <c r="K1060" s="61"/>
      <c r="L1060" s="61"/>
      <c r="M1060" s="13" t="str">
        <f>IF(E1060="","",IF(D1060="音响技术初级",500,VLOOKUP(E1060,认证费用【新】!$B$4:$C$15,2,0)))</f>
        <v/>
      </c>
      <c r="N1060" s="13" t="e">
        <f>IF(#REF!="","",IF(#REF!="n",0,VLOOKUP(E1060,认证费用【新】!$B$4:$C$15,3,0)))</f>
        <v>#REF!</v>
      </c>
      <c r="O1060" s="13" t="str">
        <f t="shared" si="18"/>
        <v/>
      </c>
    </row>
    <row r="1061" spans="1:15">
      <c r="A1061" s="61"/>
      <c r="B1061" s="61"/>
      <c r="C1061" s="61"/>
      <c r="D1061" s="78"/>
      <c r="E1061" s="62"/>
      <c r="F1061" s="57"/>
      <c r="G1061" s="61"/>
      <c r="H1061" s="57"/>
      <c r="I1061" s="61"/>
      <c r="J1061" s="57"/>
      <c r="K1061" s="61"/>
      <c r="L1061" s="61"/>
      <c r="M1061" s="13" t="str">
        <f>IF(E1061="","",IF(D1061="音响技术初级",500,VLOOKUP(E1061,认证费用【新】!$B$4:$C$15,2,0)))</f>
        <v/>
      </c>
      <c r="N1061" s="13" t="e">
        <f>IF(#REF!="","",IF(#REF!="n",0,VLOOKUP(E1061,认证费用【新】!$B$4:$C$15,3,0)))</f>
        <v>#REF!</v>
      </c>
      <c r="O1061" s="13" t="str">
        <f t="shared" si="18"/>
        <v/>
      </c>
    </row>
    <row r="1062" spans="1:15">
      <c r="A1062" s="61"/>
      <c r="B1062" s="61"/>
      <c r="C1062" s="61"/>
      <c r="D1062" s="78"/>
      <c r="E1062" s="62"/>
      <c r="F1062" s="57"/>
      <c r="G1062" s="61"/>
      <c r="H1062" s="57"/>
      <c r="I1062" s="61"/>
      <c r="J1062" s="57"/>
      <c r="K1062" s="61"/>
      <c r="L1062" s="61"/>
      <c r="M1062" s="13" t="str">
        <f>IF(E1062="","",IF(D1062="音响技术初级",500,VLOOKUP(E1062,认证费用【新】!$B$4:$C$15,2,0)))</f>
        <v/>
      </c>
      <c r="N1062" s="13" t="e">
        <f>IF(#REF!="","",IF(#REF!="n",0,VLOOKUP(E1062,认证费用【新】!$B$4:$C$15,3,0)))</f>
        <v>#REF!</v>
      </c>
      <c r="O1062" s="13" t="str">
        <f t="shared" si="18"/>
        <v/>
      </c>
    </row>
    <row r="1063" spans="1:15">
      <c r="A1063" s="61"/>
      <c r="B1063" s="61"/>
      <c r="C1063" s="61"/>
      <c r="D1063" s="78"/>
      <c r="E1063" s="62"/>
      <c r="F1063" s="57"/>
      <c r="G1063" s="61"/>
      <c r="H1063" s="57"/>
      <c r="I1063" s="61"/>
      <c r="J1063" s="57"/>
      <c r="K1063" s="61"/>
      <c r="L1063" s="61"/>
      <c r="M1063" s="13" t="str">
        <f>IF(E1063="","",IF(D1063="音响技术初级",500,VLOOKUP(E1063,认证费用【新】!$B$4:$C$15,2,0)))</f>
        <v/>
      </c>
      <c r="N1063" s="13" t="e">
        <f>IF(#REF!="","",IF(#REF!="n",0,VLOOKUP(E1063,认证费用【新】!$B$4:$C$15,3,0)))</f>
        <v>#REF!</v>
      </c>
      <c r="O1063" s="13" t="str">
        <f t="shared" si="18"/>
        <v/>
      </c>
    </row>
    <row r="1064" spans="1:15">
      <c r="A1064" s="61"/>
      <c r="B1064" s="61"/>
      <c r="C1064" s="61"/>
      <c r="D1064" s="78"/>
      <c r="E1064" s="62"/>
      <c r="F1064" s="57"/>
      <c r="G1064" s="61"/>
      <c r="H1064" s="57"/>
      <c r="I1064" s="61"/>
      <c r="J1064" s="57"/>
      <c r="K1064" s="61"/>
      <c r="L1064" s="61"/>
      <c r="M1064" s="13" t="str">
        <f>IF(E1064="","",IF(D1064="音响技术初级",500,VLOOKUP(E1064,认证费用【新】!$B$4:$C$15,2,0)))</f>
        <v/>
      </c>
      <c r="N1064" s="13" t="e">
        <f>IF(#REF!="","",IF(#REF!="n",0,VLOOKUP(E1064,认证费用【新】!$B$4:$C$15,3,0)))</f>
        <v>#REF!</v>
      </c>
      <c r="O1064" s="13" t="str">
        <f t="shared" si="18"/>
        <v/>
      </c>
    </row>
    <row r="1065" spans="1:15">
      <c r="A1065" s="61"/>
      <c r="B1065" s="61"/>
      <c r="C1065" s="61"/>
      <c r="D1065" s="78"/>
      <c r="E1065" s="62"/>
      <c r="F1065" s="57"/>
      <c r="G1065" s="61"/>
      <c r="H1065" s="57"/>
      <c r="I1065" s="61"/>
      <c r="J1065" s="57"/>
      <c r="K1065" s="61"/>
      <c r="L1065" s="61"/>
      <c r="M1065" s="13" t="str">
        <f>IF(E1065="","",IF(D1065="音响技术初级",500,VLOOKUP(E1065,认证费用【新】!$B$4:$C$15,2,0)))</f>
        <v/>
      </c>
      <c r="N1065" s="13" t="e">
        <f>IF(#REF!="","",IF(#REF!="n",0,VLOOKUP(E1065,认证费用【新】!$B$4:$C$15,3,0)))</f>
        <v>#REF!</v>
      </c>
      <c r="O1065" s="13" t="str">
        <f t="shared" si="18"/>
        <v/>
      </c>
    </row>
    <row r="1066" spans="1:15">
      <c r="A1066" s="61"/>
      <c r="B1066" s="61"/>
      <c r="C1066" s="61"/>
      <c r="D1066" s="78"/>
      <c r="E1066" s="62"/>
      <c r="F1066" s="57"/>
      <c r="G1066" s="61"/>
      <c r="H1066" s="57"/>
      <c r="I1066" s="61"/>
      <c r="J1066" s="57"/>
      <c r="K1066" s="61"/>
      <c r="L1066" s="61"/>
      <c r="M1066" s="13" t="str">
        <f>IF(E1066="","",IF(D1066="音响技术初级",500,VLOOKUP(E1066,认证费用【新】!$B$4:$C$15,2,0)))</f>
        <v/>
      </c>
      <c r="N1066" s="13" t="e">
        <f>IF(#REF!="","",IF(#REF!="n",0,VLOOKUP(E1066,认证费用【新】!$B$4:$C$15,3,0)))</f>
        <v>#REF!</v>
      </c>
      <c r="O1066" s="13" t="str">
        <f t="shared" si="18"/>
        <v/>
      </c>
    </row>
    <row r="1067" spans="1:15">
      <c r="A1067" s="61"/>
      <c r="B1067" s="61"/>
      <c r="C1067" s="61"/>
      <c r="D1067" s="78"/>
      <c r="E1067" s="62"/>
      <c r="F1067" s="57"/>
      <c r="G1067" s="61"/>
      <c r="H1067" s="57"/>
      <c r="I1067" s="61"/>
      <c r="J1067" s="57"/>
      <c r="K1067" s="61"/>
      <c r="L1067" s="61"/>
      <c r="M1067" s="13" t="str">
        <f>IF(E1067="","",IF(D1067="音响技术初级",500,VLOOKUP(E1067,认证费用【新】!$B$4:$C$15,2,0)))</f>
        <v/>
      </c>
      <c r="N1067" s="13" t="e">
        <f>IF(#REF!="","",IF(#REF!="n",0,VLOOKUP(E1067,认证费用【新】!$B$4:$C$15,3,0)))</f>
        <v>#REF!</v>
      </c>
      <c r="O1067" s="13" t="str">
        <f t="shared" si="18"/>
        <v/>
      </c>
    </row>
    <row r="1068" spans="1:15">
      <c r="A1068" s="61"/>
      <c r="B1068" s="61"/>
      <c r="C1068" s="61"/>
      <c r="D1068" s="78"/>
      <c r="E1068" s="62"/>
      <c r="F1068" s="57"/>
      <c r="G1068" s="61"/>
      <c r="H1068" s="57"/>
      <c r="I1068" s="61"/>
      <c r="J1068" s="57"/>
      <c r="K1068" s="61"/>
      <c r="L1068" s="61"/>
      <c r="M1068" s="13" t="str">
        <f>IF(E1068="","",IF(D1068="音响技术初级",500,VLOOKUP(E1068,认证费用【新】!$B$4:$C$15,2,0)))</f>
        <v/>
      </c>
      <c r="N1068" s="13" t="e">
        <f>IF(#REF!="","",IF(#REF!="n",0,VLOOKUP(E1068,认证费用【新】!$B$4:$C$15,3,0)))</f>
        <v>#REF!</v>
      </c>
      <c r="O1068" s="13" t="str">
        <f t="shared" si="18"/>
        <v/>
      </c>
    </row>
    <row r="1069" spans="1:15">
      <c r="A1069" s="61"/>
      <c r="B1069" s="61"/>
      <c r="C1069" s="61"/>
      <c r="D1069" s="78"/>
      <c r="E1069" s="62"/>
      <c r="F1069" s="57"/>
      <c r="G1069" s="61"/>
      <c r="H1069" s="57"/>
      <c r="I1069" s="61"/>
      <c r="J1069" s="57"/>
      <c r="K1069" s="61"/>
      <c r="L1069" s="61"/>
      <c r="M1069" s="13" t="str">
        <f>IF(E1069="","",IF(D1069="音响技术初级",500,VLOOKUP(E1069,认证费用【新】!$B$4:$C$15,2,0)))</f>
        <v/>
      </c>
      <c r="N1069" s="13" t="e">
        <f>IF(#REF!="","",IF(#REF!="n",0,VLOOKUP(E1069,认证费用【新】!$B$4:$C$15,3,0)))</f>
        <v>#REF!</v>
      </c>
      <c r="O1069" s="13" t="str">
        <f t="shared" si="18"/>
        <v/>
      </c>
    </row>
    <row r="1070" spans="1:15">
      <c r="A1070" s="61"/>
      <c r="B1070" s="61"/>
      <c r="C1070" s="61"/>
      <c r="D1070" s="78"/>
      <c r="E1070" s="62"/>
      <c r="F1070" s="57"/>
      <c r="G1070" s="61"/>
      <c r="H1070" s="57"/>
      <c r="I1070" s="61"/>
      <c r="J1070" s="57"/>
      <c r="K1070" s="61"/>
      <c r="L1070" s="61"/>
      <c r="M1070" s="13" t="str">
        <f>IF(E1070="","",IF(D1070="音响技术初级",500,VLOOKUP(E1070,认证费用【新】!$B$4:$C$15,2,0)))</f>
        <v/>
      </c>
      <c r="N1070" s="13" t="e">
        <f>IF(#REF!="","",IF(#REF!="n",0,VLOOKUP(E1070,认证费用【新】!$B$4:$C$15,3,0)))</f>
        <v>#REF!</v>
      </c>
      <c r="O1070" s="13" t="str">
        <f t="shared" si="18"/>
        <v/>
      </c>
    </row>
    <row r="1071" spans="1:15">
      <c r="A1071" s="61"/>
      <c r="B1071" s="61"/>
      <c r="C1071" s="61"/>
      <c r="D1071" s="78"/>
      <c r="E1071" s="62"/>
      <c r="F1071" s="57"/>
      <c r="G1071" s="61"/>
      <c r="H1071" s="57"/>
      <c r="I1071" s="61"/>
      <c r="J1071" s="57"/>
      <c r="K1071" s="61"/>
      <c r="L1071" s="61"/>
      <c r="M1071" s="13" t="str">
        <f>IF(E1071="","",IF(D1071="音响技术初级",500,VLOOKUP(E1071,认证费用【新】!$B$4:$C$15,2,0)))</f>
        <v/>
      </c>
      <c r="N1071" s="13" t="e">
        <f>IF(#REF!="","",IF(#REF!="n",0,VLOOKUP(E1071,认证费用【新】!$B$4:$C$15,3,0)))</f>
        <v>#REF!</v>
      </c>
      <c r="O1071" s="13" t="str">
        <f t="shared" si="18"/>
        <v/>
      </c>
    </row>
    <row r="1072" spans="1:15">
      <c r="A1072" s="61"/>
      <c r="B1072" s="61"/>
      <c r="C1072" s="61"/>
      <c r="D1072" s="78"/>
      <c r="E1072" s="62"/>
      <c r="F1072" s="57"/>
      <c r="G1072" s="61"/>
      <c r="H1072" s="57"/>
      <c r="I1072" s="61"/>
      <c r="J1072" s="57"/>
      <c r="K1072" s="61"/>
      <c r="L1072" s="61"/>
      <c r="M1072" s="13" t="str">
        <f>IF(E1072="","",IF(D1072="音响技术初级",500,VLOOKUP(E1072,认证费用【新】!$B$4:$C$15,2,0)))</f>
        <v/>
      </c>
      <c r="N1072" s="13" t="e">
        <f>IF(#REF!="","",IF(#REF!="n",0,VLOOKUP(E1072,认证费用【新】!$B$4:$C$15,3,0)))</f>
        <v>#REF!</v>
      </c>
      <c r="O1072" s="13" t="str">
        <f t="shared" si="18"/>
        <v/>
      </c>
    </row>
    <row r="1073" spans="1:15">
      <c r="A1073" s="61"/>
      <c r="B1073" s="61"/>
      <c r="C1073" s="61"/>
      <c r="D1073" s="78"/>
      <c r="E1073" s="62"/>
      <c r="F1073" s="57"/>
      <c r="G1073" s="61"/>
      <c r="H1073" s="57"/>
      <c r="I1073" s="61"/>
      <c r="J1073" s="57"/>
      <c r="K1073" s="61"/>
      <c r="L1073" s="61"/>
      <c r="M1073" s="13" t="str">
        <f>IF(E1073="","",IF(D1073="音响技术初级",500,VLOOKUP(E1073,认证费用【新】!$B$4:$C$15,2,0)))</f>
        <v/>
      </c>
      <c r="N1073" s="13" t="e">
        <f>IF(#REF!="","",IF(#REF!="n",0,VLOOKUP(E1073,认证费用【新】!$B$4:$C$15,3,0)))</f>
        <v>#REF!</v>
      </c>
      <c r="O1073" s="13" t="str">
        <f t="shared" si="18"/>
        <v/>
      </c>
    </row>
    <row r="1074" spans="1:15">
      <c r="A1074" s="61"/>
      <c r="B1074" s="61"/>
      <c r="C1074" s="61"/>
      <c r="D1074" s="78"/>
      <c r="E1074" s="62"/>
      <c r="F1074" s="57"/>
      <c r="G1074" s="61"/>
      <c r="H1074" s="57"/>
      <c r="I1074" s="61"/>
      <c r="J1074" s="57"/>
      <c r="K1074" s="61"/>
      <c r="L1074" s="61"/>
      <c r="M1074" s="13" t="str">
        <f>IF(E1074="","",IF(D1074="音响技术初级",500,VLOOKUP(E1074,认证费用【新】!$B$4:$C$15,2,0)))</f>
        <v/>
      </c>
      <c r="N1074" s="13" t="e">
        <f>IF(#REF!="","",IF(#REF!="n",0,VLOOKUP(E1074,认证费用【新】!$B$4:$C$15,3,0)))</f>
        <v>#REF!</v>
      </c>
      <c r="O1074" s="13" t="str">
        <f t="shared" si="18"/>
        <v/>
      </c>
    </row>
    <row r="1075" spans="1:15">
      <c r="A1075" s="61"/>
      <c r="B1075" s="61"/>
      <c r="C1075" s="61"/>
      <c r="D1075" s="78"/>
      <c r="E1075" s="62"/>
      <c r="F1075" s="57"/>
      <c r="G1075" s="61"/>
      <c r="H1075" s="57"/>
      <c r="I1075" s="61"/>
      <c r="J1075" s="57"/>
      <c r="K1075" s="61"/>
      <c r="L1075" s="61"/>
      <c r="M1075" s="13" t="str">
        <f>IF(E1075="","",IF(D1075="音响技术初级",500,VLOOKUP(E1075,认证费用【新】!$B$4:$C$15,2,0)))</f>
        <v/>
      </c>
      <c r="N1075" s="13" t="e">
        <f>IF(#REF!="","",IF(#REF!="n",0,VLOOKUP(E1075,认证费用【新】!$B$4:$C$15,3,0)))</f>
        <v>#REF!</v>
      </c>
      <c r="O1075" s="13" t="str">
        <f t="shared" si="18"/>
        <v/>
      </c>
    </row>
    <row r="1076" spans="1:15">
      <c r="A1076" s="61"/>
      <c r="B1076" s="61"/>
      <c r="C1076" s="61"/>
      <c r="D1076" s="78"/>
      <c r="E1076" s="62"/>
      <c r="F1076" s="57"/>
      <c r="G1076" s="61"/>
      <c r="H1076" s="57"/>
      <c r="I1076" s="61"/>
      <c r="J1076" s="57"/>
      <c r="K1076" s="61"/>
      <c r="L1076" s="61"/>
      <c r="M1076" s="13" t="str">
        <f>IF(E1076="","",IF(D1076="音响技术初级",500,VLOOKUP(E1076,认证费用【新】!$B$4:$C$15,2,0)))</f>
        <v/>
      </c>
      <c r="N1076" s="13" t="e">
        <f>IF(#REF!="","",IF(#REF!="n",0,VLOOKUP(E1076,认证费用【新】!$B$4:$C$15,3,0)))</f>
        <v>#REF!</v>
      </c>
      <c r="O1076" s="13" t="str">
        <f t="shared" si="18"/>
        <v/>
      </c>
    </row>
    <row r="1077" spans="1:15">
      <c r="A1077" s="61"/>
      <c r="B1077" s="61"/>
      <c r="C1077" s="61"/>
      <c r="D1077" s="78"/>
      <c r="E1077" s="62"/>
      <c r="F1077" s="57"/>
      <c r="G1077" s="61"/>
      <c r="H1077" s="57"/>
      <c r="I1077" s="61"/>
      <c r="J1077" s="57"/>
      <c r="K1077" s="61"/>
      <c r="L1077" s="61"/>
      <c r="M1077" s="13" t="str">
        <f>IF(E1077="","",IF(D1077="音响技术初级",500,VLOOKUP(E1077,认证费用【新】!$B$4:$C$15,2,0)))</f>
        <v/>
      </c>
      <c r="N1077" s="13" t="e">
        <f>IF(#REF!="","",IF(#REF!="n",0,VLOOKUP(E1077,认证费用【新】!$B$4:$C$15,3,0)))</f>
        <v>#REF!</v>
      </c>
      <c r="O1077" s="13" t="str">
        <f t="shared" si="18"/>
        <v/>
      </c>
    </row>
    <row r="1078" spans="1:15">
      <c r="A1078" s="61"/>
      <c r="B1078" s="61"/>
      <c r="C1078" s="61"/>
      <c r="D1078" s="78"/>
      <c r="E1078" s="62"/>
      <c r="F1078" s="57"/>
      <c r="G1078" s="61"/>
      <c r="H1078" s="57"/>
      <c r="I1078" s="61"/>
      <c r="J1078" s="57"/>
      <c r="K1078" s="61"/>
      <c r="L1078" s="61"/>
      <c r="M1078" s="13" t="str">
        <f>IF(E1078="","",IF(D1078="音响技术初级",500,VLOOKUP(E1078,认证费用【新】!$B$4:$C$15,2,0)))</f>
        <v/>
      </c>
      <c r="N1078" s="13" t="e">
        <f>IF(#REF!="","",IF(#REF!="n",0,VLOOKUP(E1078,认证费用【新】!$B$4:$C$15,3,0)))</f>
        <v>#REF!</v>
      </c>
      <c r="O1078" s="13" t="str">
        <f t="shared" si="18"/>
        <v/>
      </c>
    </row>
    <row r="1079" spans="1:15">
      <c r="A1079" s="61"/>
      <c r="B1079" s="61"/>
      <c r="C1079" s="61"/>
      <c r="D1079" s="78"/>
      <c r="E1079" s="62"/>
      <c r="F1079" s="57"/>
      <c r="G1079" s="61"/>
      <c r="H1079" s="57"/>
      <c r="I1079" s="61"/>
      <c r="J1079" s="57"/>
      <c r="K1079" s="61"/>
      <c r="L1079" s="61"/>
      <c r="M1079" s="13" t="str">
        <f>IF(E1079="","",IF(D1079="音响技术初级",500,VLOOKUP(E1079,认证费用【新】!$B$4:$C$15,2,0)))</f>
        <v/>
      </c>
      <c r="N1079" s="13" t="e">
        <f>IF(#REF!="","",IF(#REF!="n",0,VLOOKUP(E1079,认证费用【新】!$B$4:$C$15,3,0)))</f>
        <v>#REF!</v>
      </c>
      <c r="O1079" s="13" t="str">
        <f t="shared" si="18"/>
        <v/>
      </c>
    </row>
    <row r="1080" spans="1:15">
      <c r="A1080" s="61"/>
      <c r="B1080" s="61"/>
      <c r="C1080" s="61"/>
      <c r="D1080" s="78"/>
      <c r="E1080" s="62"/>
      <c r="F1080" s="57"/>
      <c r="G1080" s="61"/>
      <c r="H1080" s="57"/>
      <c r="I1080" s="61"/>
      <c r="J1080" s="57"/>
      <c r="K1080" s="61"/>
      <c r="L1080" s="61"/>
      <c r="M1080" s="13" t="str">
        <f>IF(E1080="","",IF(D1080="音响技术初级",500,VLOOKUP(E1080,认证费用【新】!$B$4:$C$15,2,0)))</f>
        <v/>
      </c>
      <c r="N1080" s="13" t="e">
        <f>IF(#REF!="","",IF(#REF!="n",0,VLOOKUP(E1080,认证费用【新】!$B$4:$C$15,3,0)))</f>
        <v>#REF!</v>
      </c>
      <c r="O1080" s="13" t="str">
        <f t="shared" si="18"/>
        <v/>
      </c>
    </row>
    <row r="1081" spans="1:15">
      <c r="A1081" s="61"/>
      <c r="B1081" s="61"/>
      <c r="C1081" s="61"/>
      <c r="D1081" s="78"/>
      <c r="E1081" s="62"/>
      <c r="F1081" s="57"/>
      <c r="G1081" s="61"/>
      <c r="H1081" s="57"/>
      <c r="I1081" s="61"/>
      <c r="J1081" s="57"/>
      <c r="K1081" s="61"/>
      <c r="L1081" s="61"/>
      <c r="M1081" s="13" t="str">
        <f>IF(E1081="","",IF(D1081="音响技术初级",500,VLOOKUP(E1081,认证费用【新】!$B$4:$C$15,2,0)))</f>
        <v/>
      </c>
      <c r="N1081" s="13" t="e">
        <f>IF(#REF!="","",IF(#REF!="n",0,VLOOKUP(E1081,认证费用【新】!$B$4:$C$15,3,0)))</f>
        <v>#REF!</v>
      </c>
      <c r="O1081" s="13" t="str">
        <f t="shared" si="18"/>
        <v/>
      </c>
    </row>
    <row r="1082" spans="1:15">
      <c r="A1082" s="61"/>
      <c r="B1082" s="61"/>
      <c r="C1082" s="61"/>
      <c r="D1082" s="78"/>
      <c r="E1082" s="62"/>
      <c r="F1082" s="57"/>
      <c r="G1082" s="61"/>
      <c r="H1082" s="57"/>
      <c r="I1082" s="61"/>
      <c r="J1082" s="57"/>
      <c r="K1082" s="61"/>
      <c r="L1082" s="61"/>
      <c r="M1082" s="13" t="str">
        <f>IF(E1082="","",IF(D1082="音响技术初级",500,VLOOKUP(E1082,认证费用【新】!$B$4:$C$15,2,0)))</f>
        <v/>
      </c>
      <c r="N1082" s="13" t="e">
        <f>IF(#REF!="","",IF(#REF!="n",0,VLOOKUP(E1082,认证费用【新】!$B$4:$C$15,3,0)))</f>
        <v>#REF!</v>
      </c>
      <c r="O1082" s="13" t="str">
        <f t="shared" si="18"/>
        <v/>
      </c>
    </row>
    <row r="1083" spans="1:15">
      <c r="A1083" s="61"/>
      <c r="B1083" s="61"/>
      <c r="C1083" s="61"/>
      <c r="D1083" s="78"/>
      <c r="E1083" s="62"/>
      <c r="F1083" s="57"/>
      <c r="G1083" s="61"/>
      <c r="H1083" s="57"/>
      <c r="I1083" s="61"/>
      <c r="J1083" s="57"/>
      <c r="K1083" s="61"/>
      <c r="L1083" s="61"/>
      <c r="M1083" s="13" t="str">
        <f>IF(E1083="","",IF(D1083="音响技术初级",500,VLOOKUP(E1083,认证费用【新】!$B$4:$C$15,2,0)))</f>
        <v/>
      </c>
      <c r="N1083" s="13" t="e">
        <f>IF(#REF!="","",IF(#REF!="n",0,VLOOKUP(E1083,认证费用【新】!$B$4:$C$15,3,0)))</f>
        <v>#REF!</v>
      </c>
      <c r="O1083" s="13" t="str">
        <f t="shared" si="18"/>
        <v/>
      </c>
    </row>
    <row r="1084" spans="1:15">
      <c r="A1084" s="61"/>
      <c r="B1084" s="61"/>
      <c r="C1084" s="61"/>
      <c r="D1084" s="78"/>
      <c r="E1084" s="62"/>
      <c r="F1084" s="57"/>
      <c r="G1084" s="61"/>
      <c r="H1084" s="57"/>
      <c r="I1084" s="61"/>
      <c r="J1084" s="57"/>
      <c r="K1084" s="61"/>
      <c r="L1084" s="61"/>
      <c r="M1084" s="13" t="str">
        <f>IF(E1084="","",IF(D1084="音响技术初级",500,VLOOKUP(E1084,认证费用【新】!$B$4:$C$15,2,0)))</f>
        <v/>
      </c>
      <c r="N1084" s="13" t="e">
        <f>IF(#REF!="","",IF(#REF!="n",0,VLOOKUP(E1084,认证费用【新】!$B$4:$C$15,3,0)))</f>
        <v>#REF!</v>
      </c>
      <c r="O1084" s="13" t="str">
        <f t="shared" si="18"/>
        <v/>
      </c>
    </row>
    <row r="1085" spans="1:15">
      <c r="A1085" s="61"/>
      <c r="B1085" s="61"/>
      <c r="C1085" s="61"/>
      <c r="D1085" s="78"/>
      <c r="E1085" s="62"/>
      <c r="F1085" s="57"/>
      <c r="G1085" s="61"/>
      <c r="H1085" s="57"/>
      <c r="I1085" s="61"/>
      <c r="J1085" s="57"/>
      <c r="K1085" s="61"/>
      <c r="L1085" s="61"/>
      <c r="M1085" s="13" t="str">
        <f>IF(E1085="","",IF(D1085="音响技术初级",500,VLOOKUP(E1085,认证费用【新】!$B$4:$C$15,2,0)))</f>
        <v/>
      </c>
      <c r="N1085" s="13" t="e">
        <f>IF(#REF!="","",IF(#REF!="n",0,VLOOKUP(E1085,认证费用【新】!$B$4:$C$15,3,0)))</f>
        <v>#REF!</v>
      </c>
      <c r="O1085" s="13" t="str">
        <f t="shared" si="18"/>
        <v/>
      </c>
    </row>
    <row r="1086" spans="1:15">
      <c r="A1086" s="61"/>
      <c r="B1086" s="61"/>
      <c r="C1086" s="61"/>
      <c r="D1086" s="78"/>
      <c r="E1086" s="62"/>
      <c r="F1086" s="57"/>
      <c r="G1086" s="61"/>
      <c r="H1086" s="57"/>
      <c r="I1086" s="61"/>
      <c r="J1086" s="57"/>
      <c r="K1086" s="61"/>
      <c r="L1086" s="61"/>
      <c r="M1086" s="13" t="str">
        <f>IF(E1086="","",IF(D1086="音响技术初级",500,VLOOKUP(E1086,认证费用【新】!$B$4:$C$15,2,0)))</f>
        <v/>
      </c>
      <c r="N1086" s="13" t="e">
        <f>IF(#REF!="","",IF(#REF!="n",0,VLOOKUP(E1086,认证费用【新】!$B$4:$C$15,3,0)))</f>
        <v>#REF!</v>
      </c>
      <c r="O1086" s="13" t="str">
        <f t="shared" si="18"/>
        <v/>
      </c>
    </row>
    <row r="1087" spans="1:15">
      <c r="A1087" s="61"/>
      <c r="B1087" s="61"/>
      <c r="C1087" s="61"/>
      <c r="D1087" s="78"/>
      <c r="E1087" s="62"/>
      <c r="F1087" s="57"/>
      <c r="G1087" s="61"/>
      <c r="H1087" s="57"/>
      <c r="I1087" s="61"/>
      <c r="J1087" s="57"/>
      <c r="K1087" s="61"/>
      <c r="L1087" s="61"/>
      <c r="M1087" s="13" t="str">
        <f>IF(E1087="","",IF(D1087="音响技术初级",500,VLOOKUP(E1087,认证费用【新】!$B$4:$C$15,2,0)))</f>
        <v/>
      </c>
      <c r="N1087" s="13" t="e">
        <f>IF(#REF!="","",IF(#REF!="n",0,VLOOKUP(E1087,认证费用【新】!$B$4:$C$15,3,0)))</f>
        <v>#REF!</v>
      </c>
      <c r="O1087" s="13" t="str">
        <f t="shared" si="18"/>
        <v/>
      </c>
    </row>
    <row r="1088" spans="1:15">
      <c r="A1088" s="61"/>
      <c r="B1088" s="61"/>
      <c r="C1088" s="61"/>
      <c r="D1088" s="78"/>
      <c r="E1088" s="62"/>
      <c r="F1088" s="57"/>
      <c r="G1088" s="61"/>
      <c r="H1088" s="57"/>
      <c r="I1088" s="61"/>
      <c r="J1088" s="57"/>
      <c r="K1088" s="61"/>
      <c r="L1088" s="61"/>
      <c r="M1088" s="13" t="str">
        <f>IF(E1088="","",IF(D1088="音响技术初级",500,VLOOKUP(E1088,认证费用【新】!$B$4:$C$15,2,0)))</f>
        <v/>
      </c>
      <c r="N1088" s="13" t="e">
        <f>IF(#REF!="","",IF(#REF!="n",0,VLOOKUP(E1088,认证费用【新】!$B$4:$C$15,3,0)))</f>
        <v>#REF!</v>
      </c>
      <c r="O1088" s="13" t="str">
        <f t="shared" si="18"/>
        <v/>
      </c>
    </row>
    <row r="1089" spans="1:15">
      <c r="A1089" s="61"/>
      <c r="B1089" s="61"/>
      <c r="C1089" s="61"/>
      <c r="D1089" s="78"/>
      <c r="E1089" s="62"/>
      <c r="F1089" s="57"/>
      <c r="G1089" s="61"/>
      <c r="H1089" s="57"/>
      <c r="I1089" s="61"/>
      <c r="J1089" s="57"/>
      <c r="K1089" s="61"/>
      <c r="L1089" s="61"/>
      <c r="M1089" s="13" t="str">
        <f>IF(E1089="","",IF(D1089="音响技术初级",500,VLOOKUP(E1089,认证费用【新】!$B$4:$C$15,2,0)))</f>
        <v/>
      </c>
      <c r="N1089" s="13" t="e">
        <f>IF(#REF!="","",IF(#REF!="n",0,VLOOKUP(E1089,认证费用【新】!$B$4:$C$15,3,0)))</f>
        <v>#REF!</v>
      </c>
      <c r="O1089" s="13" t="str">
        <f t="shared" si="18"/>
        <v/>
      </c>
    </row>
    <row r="1090" spans="1:15">
      <c r="A1090" s="61"/>
      <c r="B1090" s="61"/>
      <c r="C1090" s="61"/>
      <c r="D1090" s="78"/>
      <c r="E1090" s="62"/>
      <c r="F1090" s="57"/>
      <c r="G1090" s="61"/>
      <c r="H1090" s="57"/>
      <c r="I1090" s="61"/>
      <c r="J1090" s="57"/>
      <c r="K1090" s="61"/>
      <c r="L1090" s="61"/>
      <c r="M1090" s="13" t="str">
        <f>IF(E1090="","",IF(D1090="音响技术初级",500,VLOOKUP(E1090,认证费用【新】!$B$4:$C$15,2,0)))</f>
        <v/>
      </c>
      <c r="N1090" s="13" t="e">
        <f>IF(#REF!="","",IF(#REF!="n",0,VLOOKUP(E1090,认证费用【新】!$B$4:$C$15,3,0)))</f>
        <v>#REF!</v>
      </c>
      <c r="O1090" s="13" t="str">
        <f t="shared" si="18"/>
        <v/>
      </c>
    </row>
    <row r="1091" spans="1:15">
      <c r="A1091" s="61"/>
      <c r="B1091" s="61"/>
      <c r="C1091" s="61"/>
      <c r="D1091" s="78"/>
      <c r="E1091" s="62"/>
      <c r="F1091" s="57"/>
      <c r="G1091" s="61"/>
      <c r="H1091" s="57"/>
      <c r="I1091" s="61"/>
      <c r="J1091" s="57"/>
      <c r="K1091" s="61"/>
      <c r="L1091" s="61"/>
      <c r="M1091" s="13" t="str">
        <f>IF(E1091="","",IF(D1091="音响技术初级",500,VLOOKUP(E1091,认证费用【新】!$B$4:$C$15,2,0)))</f>
        <v/>
      </c>
      <c r="N1091" s="13" t="e">
        <f>IF(#REF!="","",IF(#REF!="n",0,VLOOKUP(E1091,认证费用【新】!$B$4:$C$15,3,0)))</f>
        <v>#REF!</v>
      </c>
      <c r="O1091" s="13" t="str">
        <f t="shared" si="18"/>
        <v/>
      </c>
    </row>
    <row r="1092" spans="1:15">
      <c r="A1092" s="61"/>
      <c r="B1092" s="61"/>
      <c r="C1092" s="61"/>
      <c r="D1092" s="78"/>
      <c r="E1092" s="62"/>
      <c r="F1092" s="57"/>
      <c r="G1092" s="61"/>
      <c r="H1092" s="57"/>
      <c r="I1092" s="61"/>
      <c r="J1092" s="57"/>
      <c r="K1092" s="61"/>
      <c r="L1092" s="61"/>
      <c r="M1092" s="13" t="str">
        <f>IF(E1092="","",IF(D1092="音响技术初级",500,VLOOKUP(E1092,认证费用【新】!$B$4:$C$15,2,0)))</f>
        <v/>
      </c>
      <c r="N1092" s="13" t="e">
        <f>IF(#REF!="","",IF(#REF!="n",0,VLOOKUP(E1092,认证费用【新】!$B$4:$C$15,3,0)))</f>
        <v>#REF!</v>
      </c>
      <c r="O1092" s="13" t="str">
        <f t="shared" si="18"/>
        <v/>
      </c>
    </row>
    <row r="1093" spans="1:15">
      <c r="A1093" s="61"/>
      <c r="B1093" s="61"/>
      <c r="C1093" s="61"/>
      <c r="D1093" s="78"/>
      <c r="E1093" s="62"/>
      <c r="F1093" s="57"/>
      <c r="G1093" s="61"/>
      <c r="H1093" s="57"/>
      <c r="I1093" s="61"/>
      <c r="J1093" s="57"/>
      <c r="K1093" s="61"/>
      <c r="L1093" s="61"/>
      <c r="M1093" s="13" t="str">
        <f>IF(E1093="","",IF(D1093="音响技术初级",500,VLOOKUP(E1093,认证费用【新】!$B$4:$C$15,2,0)))</f>
        <v/>
      </c>
      <c r="N1093" s="13" t="e">
        <f>IF(#REF!="","",IF(#REF!="n",0,VLOOKUP(E1093,认证费用【新】!$B$4:$C$15,3,0)))</f>
        <v>#REF!</v>
      </c>
      <c r="O1093" s="13" t="str">
        <f t="shared" si="18"/>
        <v/>
      </c>
    </row>
    <row r="1094" spans="1:15">
      <c r="A1094" s="61"/>
      <c r="B1094" s="61"/>
      <c r="C1094" s="61"/>
      <c r="D1094" s="78"/>
      <c r="E1094" s="62"/>
      <c r="F1094" s="57"/>
      <c r="G1094" s="61"/>
      <c r="H1094" s="57"/>
      <c r="I1094" s="61"/>
      <c r="J1094" s="57"/>
      <c r="K1094" s="61"/>
      <c r="L1094" s="61"/>
      <c r="M1094" s="13" t="str">
        <f>IF(E1094="","",IF(D1094="音响技术初级",500,VLOOKUP(E1094,认证费用【新】!$B$4:$C$15,2,0)))</f>
        <v/>
      </c>
      <c r="N1094" s="13" t="e">
        <f>IF(#REF!="","",IF(#REF!="n",0,VLOOKUP(E1094,认证费用【新】!$B$4:$C$15,3,0)))</f>
        <v>#REF!</v>
      </c>
      <c r="O1094" s="13" t="str">
        <f t="shared" si="18"/>
        <v/>
      </c>
    </row>
    <row r="1095" spans="1:15">
      <c r="A1095" s="61"/>
      <c r="B1095" s="61"/>
      <c r="C1095" s="61"/>
      <c r="D1095" s="78"/>
      <c r="E1095" s="62"/>
      <c r="F1095" s="57"/>
      <c r="G1095" s="61"/>
      <c r="H1095" s="57"/>
      <c r="I1095" s="61"/>
      <c r="J1095" s="57"/>
      <c r="K1095" s="61"/>
      <c r="L1095" s="61"/>
      <c r="M1095" s="13" t="str">
        <f>IF(E1095="","",IF(D1095="音响技术初级",500,VLOOKUP(E1095,认证费用【新】!$B$4:$C$15,2,0)))</f>
        <v/>
      </c>
      <c r="N1095" s="13" t="e">
        <f>IF(#REF!="","",IF(#REF!="n",0,VLOOKUP(E1095,认证费用【新】!$B$4:$C$15,3,0)))</f>
        <v>#REF!</v>
      </c>
      <c r="O1095" s="13" t="str">
        <f t="shared" si="18"/>
        <v/>
      </c>
    </row>
    <row r="1096" spans="1:15">
      <c r="A1096" s="61"/>
      <c r="B1096" s="61"/>
      <c r="C1096" s="61"/>
      <c r="D1096" s="78"/>
      <c r="E1096" s="62"/>
      <c r="F1096" s="57"/>
      <c r="G1096" s="61"/>
      <c r="H1096" s="57"/>
      <c r="I1096" s="61"/>
      <c r="J1096" s="57"/>
      <c r="K1096" s="61"/>
      <c r="L1096" s="61"/>
      <c r="M1096" s="13" t="str">
        <f>IF(E1096="","",IF(D1096="音响技术初级",500,VLOOKUP(E1096,认证费用【新】!$B$4:$C$15,2,0)))</f>
        <v/>
      </c>
      <c r="N1096" s="13" t="e">
        <f>IF(#REF!="","",IF(#REF!="n",0,VLOOKUP(E1096,认证费用【新】!$B$4:$C$15,3,0)))</f>
        <v>#REF!</v>
      </c>
      <c r="O1096" s="13" t="str">
        <f t="shared" si="18"/>
        <v/>
      </c>
    </row>
    <row r="1097" spans="1:15">
      <c r="A1097" s="61"/>
      <c r="B1097" s="61"/>
      <c r="C1097" s="61"/>
      <c r="D1097" s="78"/>
      <c r="E1097" s="62"/>
      <c r="F1097" s="57"/>
      <c r="G1097" s="61"/>
      <c r="H1097" s="57"/>
      <c r="I1097" s="61"/>
      <c r="J1097" s="57"/>
      <c r="K1097" s="61"/>
      <c r="L1097" s="61"/>
      <c r="M1097" s="13" t="str">
        <f>IF(E1097="","",IF(D1097="音响技术初级",500,VLOOKUP(E1097,认证费用【新】!$B$4:$C$15,2,0)))</f>
        <v/>
      </c>
      <c r="N1097" s="13" t="e">
        <f>IF(#REF!="","",IF(#REF!="n",0,VLOOKUP(E1097,认证费用【新】!$B$4:$C$15,3,0)))</f>
        <v>#REF!</v>
      </c>
      <c r="O1097" s="13" t="str">
        <f t="shared" si="18"/>
        <v/>
      </c>
    </row>
    <row r="1098" spans="1:15">
      <c r="A1098" s="61"/>
      <c r="B1098" s="61"/>
      <c r="C1098" s="61"/>
      <c r="D1098" s="78"/>
      <c r="E1098" s="62"/>
      <c r="F1098" s="57"/>
      <c r="G1098" s="61"/>
      <c r="H1098" s="57"/>
      <c r="I1098" s="61"/>
      <c r="J1098" s="57"/>
      <c r="K1098" s="61"/>
      <c r="L1098" s="61"/>
      <c r="M1098" s="13" t="str">
        <f>IF(E1098="","",IF(D1098="音响技术初级",500,VLOOKUP(E1098,认证费用【新】!$B$4:$C$15,2,0)))</f>
        <v/>
      </c>
      <c r="N1098" s="13" t="e">
        <f>IF(#REF!="","",IF(#REF!="n",0,VLOOKUP(E1098,认证费用【新】!$B$4:$C$15,3,0)))</f>
        <v>#REF!</v>
      </c>
      <c r="O1098" s="13" t="str">
        <f t="shared" si="18"/>
        <v/>
      </c>
    </row>
    <row r="1099" spans="1:15">
      <c r="A1099" s="61"/>
      <c r="B1099" s="61"/>
      <c r="C1099" s="61"/>
      <c r="D1099" s="78"/>
      <c r="E1099" s="62"/>
      <c r="F1099" s="57"/>
      <c r="G1099" s="61"/>
      <c r="H1099" s="57"/>
      <c r="I1099" s="61"/>
      <c r="J1099" s="57"/>
      <c r="K1099" s="61"/>
      <c r="L1099" s="61"/>
      <c r="M1099" s="13" t="str">
        <f>IF(E1099="","",IF(D1099="音响技术初级",500,VLOOKUP(E1099,认证费用【新】!$B$4:$C$15,2,0)))</f>
        <v/>
      </c>
      <c r="N1099" s="13" t="e">
        <f>IF(#REF!="","",IF(#REF!="n",0,VLOOKUP(E1099,认证费用【新】!$B$4:$C$15,3,0)))</f>
        <v>#REF!</v>
      </c>
      <c r="O1099" s="13" t="str">
        <f t="shared" si="18"/>
        <v/>
      </c>
    </row>
    <row r="1100" spans="1:15">
      <c r="A1100" s="61"/>
      <c r="B1100" s="61"/>
      <c r="C1100" s="61"/>
      <c r="D1100" s="78"/>
      <c r="E1100" s="62"/>
      <c r="F1100" s="57"/>
      <c r="G1100" s="61"/>
      <c r="H1100" s="57"/>
      <c r="I1100" s="61"/>
      <c r="J1100" s="57"/>
      <c r="K1100" s="61"/>
      <c r="L1100" s="61"/>
      <c r="M1100" s="13" t="str">
        <f>IF(E1100="","",IF(D1100="音响技术初级",500,VLOOKUP(E1100,认证费用【新】!$B$4:$C$15,2,0)))</f>
        <v/>
      </c>
      <c r="N1100" s="13" t="e">
        <f>IF(#REF!="","",IF(#REF!="n",0,VLOOKUP(E1100,认证费用【新】!$B$4:$C$15,3,0)))</f>
        <v>#REF!</v>
      </c>
      <c r="O1100" s="13" t="str">
        <f t="shared" si="18"/>
        <v/>
      </c>
    </row>
    <row r="1101" spans="1:15">
      <c r="A1101" s="61"/>
      <c r="B1101" s="61"/>
      <c r="C1101" s="61"/>
      <c r="D1101" s="78"/>
      <c r="E1101" s="62"/>
      <c r="F1101" s="57"/>
      <c r="G1101" s="61"/>
      <c r="H1101" s="57"/>
      <c r="I1101" s="61"/>
      <c r="J1101" s="57"/>
      <c r="K1101" s="61"/>
      <c r="L1101" s="61"/>
      <c r="M1101" s="13" t="str">
        <f>IF(E1101="","",IF(D1101="音响技术初级",500,VLOOKUP(E1101,认证费用【新】!$B$4:$C$15,2,0)))</f>
        <v/>
      </c>
      <c r="N1101" s="13" t="e">
        <f>IF(#REF!="","",IF(#REF!="n",0,VLOOKUP(E1101,认证费用【新】!$B$4:$C$15,3,0)))</f>
        <v>#REF!</v>
      </c>
      <c r="O1101" s="13" t="str">
        <f t="shared" si="18"/>
        <v/>
      </c>
    </row>
    <row r="1102" spans="1:15">
      <c r="A1102" s="61"/>
      <c r="B1102" s="61"/>
      <c r="C1102" s="61"/>
      <c r="D1102" s="78"/>
      <c r="E1102" s="62"/>
      <c r="F1102" s="57"/>
      <c r="G1102" s="61"/>
      <c r="H1102" s="57"/>
      <c r="I1102" s="61"/>
      <c r="J1102" s="57"/>
      <c r="K1102" s="61"/>
      <c r="L1102" s="61"/>
      <c r="M1102" s="13" t="str">
        <f>IF(E1102="","",IF(D1102="音响技术初级",500,VLOOKUP(E1102,认证费用【新】!$B$4:$C$15,2,0)))</f>
        <v/>
      </c>
      <c r="N1102" s="13" t="e">
        <f>IF(#REF!="","",IF(#REF!="n",0,VLOOKUP(E1102,认证费用【新】!$B$4:$C$15,3,0)))</f>
        <v>#REF!</v>
      </c>
      <c r="O1102" s="13" t="str">
        <f t="shared" si="18"/>
        <v/>
      </c>
    </row>
    <row r="1103" spans="1:15">
      <c r="A1103" s="61"/>
      <c r="B1103" s="61"/>
      <c r="C1103" s="61"/>
      <c r="D1103" s="78"/>
      <c r="E1103" s="62"/>
      <c r="F1103" s="57"/>
      <c r="G1103" s="61"/>
      <c r="H1103" s="57"/>
      <c r="I1103" s="61"/>
      <c r="J1103" s="57"/>
      <c r="K1103" s="61"/>
      <c r="L1103" s="61"/>
      <c r="M1103" s="13" t="str">
        <f>IF(E1103="","",IF(D1103="音响技术初级",500,VLOOKUP(E1103,认证费用【新】!$B$4:$C$15,2,0)))</f>
        <v/>
      </c>
      <c r="N1103" s="13" t="e">
        <f>IF(#REF!="","",IF(#REF!="n",0,VLOOKUP(E1103,认证费用【新】!$B$4:$C$15,3,0)))</f>
        <v>#REF!</v>
      </c>
      <c r="O1103" s="13" t="str">
        <f t="shared" si="18"/>
        <v/>
      </c>
    </row>
    <row r="1104" spans="1:15">
      <c r="A1104" s="61"/>
      <c r="B1104" s="61"/>
      <c r="C1104" s="61"/>
      <c r="D1104" s="78"/>
      <c r="E1104" s="62"/>
      <c r="F1104" s="57"/>
      <c r="G1104" s="61"/>
      <c r="H1104" s="57"/>
      <c r="I1104" s="61"/>
      <c r="J1104" s="57"/>
      <c r="K1104" s="61"/>
      <c r="L1104" s="61"/>
      <c r="M1104" s="13" t="str">
        <f>IF(E1104="","",IF(D1104="音响技术初级",500,VLOOKUP(E1104,认证费用【新】!$B$4:$C$15,2,0)))</f>
        <v/>
      </c>
      <c r="N1104" s="13" t="e">
        <f>IF(#REF!="","",IF(#REF!="n",0,VLOOKUP(E1104,认证费用【新】!$B$4:$C$15,3,0)))</f>
        <v>#REF!</v>
      </c>
      <c r="O1104" s="13" t="str">
        <f t="shared" si="18"/>
        <v/>
      </c>
    </row>
    <row r="1105" spans="1:15">
      <c r="A1105" s="61"/>
      <c r="B1105" s="61"/>
      <c r="C1105" s="61"/>
      <c r="D1105" s="78"/>
      <c r="E1105" s="62"/>
      <c r="F1105" s="57"/>
      <c r="G1105" s="61"/>
      <c r="H1105" s="57"/>
      <c r="I1105" s="61"/>
      <c r="J1105" s="57"/>
      <c r="K1105" s="61"/>
      <c r="L1105" s="61"/>
      <c r="M1105" s="13" t="str">
        <f>IF(E1105="","",IF(D1105="音响技术初级",500,VLOOKUP(E1105,认证费用【新】!$B$4:$C$15,2,0)))</f>
        <v/>
      </c>
      <c r="N1105" s="13" t="e">
        <f>IF(#REF!="","",IF(#REF!="n",0,VLOOKUP(E1105,认证费用【新】!$B$4:$C$15,3,0)))</f>
        <v>#REF!</v>
      </c>
      <c r="O1105" s="13" t="str">
        <f t="shared" si="18"/>
        <v/>
      </c>
    </row>
    <row r="1106" spans="1:15">
      <c r="A1106" s="61"/>
      <c r="B1106" s="61"/>
      <c r="C1106" s="61"/>
      <c r="D1106" s="78"/>
      <c r="E1106" s="62"/>
      <c r="F1106" s="57"/>
      <c r="G1106" s="61"/>
      <c r="H1106" s="57"/>
      <c r="I1106" s="61"/>
      <c r="J1106" s="57"/>
      <c r="K1106" s="61"/>
      <c r="L1106" s="61"/>
      <c r="M1106" s="13" t="str">
        <f>IF(E1106="","",IF(D1106="音响技术初级",500,VLOOKUP(E1106,认证费用【新】!$B$4:$C$15,2,0)))</f>
        <v/>
      </c>
      <c r="N1106" s="13" t="e">
        <f>IF(#REF!="","",IF(#REF!="n",0,VLOOKUP(E1106,认证费用【新】!$B$4:$C$15,3,0)))</f>
        <v>#REF!</v>
      </c>
      <c r="O1106" s="13" t="str">
        <f t="shared" si="18"/>
        <v/>
      </c>
    </row>
    <row r="1107" spans="1:15">
      <c r="A1107" s="61"/>
      <c r="B1107" s="61"/>
      <c r="C1107" s="61"/>
      <c r="D1107" s="78"/>
      <c r="E1107" s="62"/>
      <c r="F1107" s="57"/>
      <c r="G1107" s="61"/>
      <c r="H1107" s="57"/>
      <c r="I1107" s="61"/>
      <c r="J1107" s="57"/>
      <c r="K1107" s="61"/>
      <c r="L1107" s="61"/>
      <c r="M1107" s="13" t="str">
        <f>IF(E1107="","",IF(D1107="音响技术初级",500,VLOOKUP(E1107,认证费用【新】!$B$4:$C$15,2,0)))</f>
        <v/>
      </c>
      <c r="N1107" s="13" t="e">
        <f>IF(#REF!="","",IF(#REF!="n",0,VLOOKUP(E1107,认证费用【新】!$B$4:$C$15,3,0)))</f>
        <v>#REF!</v>
      </c>
      <c r="O1107" s="13" t="str">
        <f t="shared" si="18"/>
        <v/>
      </c>
    </row>
    <row r="1108" spans="1:15">
      <c r="A1108" s="61"/>
      <c r="B1108" s="61"/>
      <c r="C1108" s="61"/>
      <c r="D1108" s="78"/>
      <c r="E1108" s="62"/>
      <c r="F1108" s="57"/>
      <c r="G1108" s="61"/>
      <c r="H1108" s="57"/>
      <c r="I1108" s="61"/>
      <c r="J1108" s="57"/>
      <c r="K1108" s="61"/>
      <c r="L1108" s="61"/>
      <c r="M1108" s="13" t="str">
        <f>IF(E1108="","",IF(D1108="音响技术初级",500,VLOOKUP(E1108,认证费用【新】!$B$4:$C$15,2,0)))</f>
        <v/>
      </c>
      <c r="N1108" s="13" t="e">
        <f>IF(#REF!="","",IF(#REF!="n",0,VLOOKUP(E1108,认证费用【新】!$B$4:$C$15,3,0)))</f>
        <v>#REF!</v>
      </c>
      <c r="O1108" s="13" t="str">
        <f t="shared" si="18"/>
        <v/>
      </c>
    </row>
    <row r="1109" spans="1:15">
      <c r="A1109" s="61"/>
      <c r="B1109" s="61"/>
      <c r="C1109" s="61"/>
      <c r="D1109" s="78"/>
      <c r="E1109" s="62"/>
      <c r="F1109" s="57"/>
      <c r="G1109" s="61"/>
      <c r="H1109" s="57"/>
      <c r="I1109" s="61"/>
      <c r="J1109" s="57"/>
      <c r="K1109" s="61"/>
      <c r="L1109" s="61"/>
      <c r="M1109" s="13" t="str">
        <f>IF(E1109="","",IF(D1109="音响技术初级",500,VLOOKUP(E1109,认证费用【新】!$B$4:$C$15,2,0)))</f>
        <v/>
      </c>
      <c r="N1109" s="13" t="e">
        <f>IF(#REF!="","",IF(#REF!="n",0,VLOOKUP(E1109,认证费用【新】!$B$4:$C$15,3,0)))</f>
        <v>#REF!</v>
      </c>
      <c r="O1109" s="13" t="str">
        <f t="shared" si="18"/>
        <v/>
      </c>
    </row>
    <row r="1110" spans="1:15">
      <c r="A1110" s="61"/>
      <c r="B1110" s="61"/>
      <c r="C1110" s="61"/>
      <c r="D1110" s="78"/>
      <c r="E1110" s="62"/>
      <c r="F1110" s="57"/>
      <c r="G1110" s="61"/>
      <c r="H1110" s="57"/>
      <c r="I1110" s="61"/>
      <c r="J1110" s="57"/>
      <c r="K1110" s="61"/>
      <c r="L1110" s="61"/>
      <c r="M1110" s="13" t="str">
        <f>IF(E1110="","",IF(D1110="音响技术初级",500,VLOOKUP(E1110,认证费用【新】!$B$4:$C$15,2,0)))</f>
        <v/>
      </c>
      <c r="N1110" s="13" t="e">
        <f>IF(#REF!="","",IF(#REF!="n",0,VLOOKUP(E1110,认证费用【新】!$B$4:$C$15,3,0)))</f>
        <v>#REF!</v>
      </c>
      <c r="O1110" s="13" t="str">
        <f t="shared" si="18"/>
        <v/>
      </c>
    </row>
    <row r="1111" spans="1:15">
      <c r="A1111" s="61"/>
      <c r="B1111" s="61"/>
      <c r="C1111" s="61"/>
      <c r="D1111" s="78"/>
      <c r="E1111" s="62"/>
      <c r="F1111" s="57"/>
      <c r="G1111" s="61"/>
      <c r="H1111" s="57"/>
      <c r="I1111" s="61"/>
      <c r="J1111" s="57"/>
      <c r="K1111" s="61"/>
      <c r="L1111" s="61"/>
      <c r="M1111" s="13" t="str">
        <f>IF(E1111="","",IF(D1111="音响技术初级",500,VLOOKUP(E1111,认证费用【新】!$B$4:$C$15,2,0)))</f>
        <v/>
      </c>
      <c r="N1111" s="13" t="e">
        <f>IF(#REF!="","",IF(#REF!="n",0,VLOOKUP(E1111,认证费用【新】!$B$4:$C$15,3,0)))</f>
        <v>#REF!</v>
      </c>
      <c r="O1111" s="13" t="str">
        <f t="shared" si="18"/>
        <v/>
      </c>
    </row>
    <row r="1112" spans="1:15">
      <c r="A1112" s="61"/>
      <c r="B1112" s="61"/>
      <c r="C1112" s="61"/>
      <c r="D1112" s="78"/>
      <c r="E1112" s="62"/>
      <c r="F1112" s="57"/>
      <c r="G1112" s="61"/>
      <c r="H1112" s="57"/>
      <c r="I1112" s="61"/>
      <c r="J1112" s="57"/>
      <c r="K1112" s="61"/>
      <c r="L1112" s="61"/>
      <c r="M1112" s="13" t="str">
        <f>IF(E1112="","",IF(D1112="音响技术初级",500,VLOOKUP(E1112,认证费用【新】!$B$4:$C$15,2,0)))</f>
        <v/>
      </c>
      <c r="N1112" s="13" t="e">
        <f>IF(#REF!="","",IF(#REF!="n",0,VLOOKUP(E1112,认证费用【新】!$B$4:$C$15,3,0)))</f>
        <v>#REF!</v>
      </c>
      <c r="O1112" s="13" t="str">
        <f t="shared" si="18"/>
        <v/>
      </c>
    </row>
    <row r="1113" spans="1:15">
      <c r="A1113" s="61"/>
      <c r="B1113" s="61"/>
      <c r="C1113" s="61"/>
      <c r="D1113" s="78"/>
      <c r="E1113" s="62"/>
      <c r="F1113" s="57"/>
      <c r="G1113" s="61"/>
      <c r="H1113" s="57"/>
      <c r="I1113" s="61"/>
      <c r="J1113" s="57"/>
      <c r="K1113" s="61"/>
      <c r="L1113" s="61"/>
      <c r="M1113" s="13" t="str">
        <f>IF(E1113="","",IF(D1113="音响技术初级",500,VLOOKUP(E1113,认证费用【新】!$B$4:$C$15,2,0)))</f>
        <v/>
      </c>
      <c r="N1113" s="13" t="e">
        <f>IF(#REF!="","",IF(#REF!="n",0,VLOOKUP(E1113,认证费用【新】!$B$4:$C$15,3,0)))</f>
        <v>#REF!</v>
      </c>
      <c r="O1113" s="13" t="str">
        <f t="shared" ref="O1113:O1176" si="19">IF(A1113="","",M1113+N1113)</f>
        <v/>
      </c>
    </row>
    <row r="1114" spans="1:15">
      <c r="A1114" s="61"/>
      <c r="B1114" s="61"/>
      <c r="C1114" s="61"/>
      <c r="D1114" s="78"/>
      <c r="E1114" s="62"/>
      <c r="F1114" s="57"/>
      <c r="G1114" s="61"/>
      <c r="H1114" s="57"/>
      <c r="I1114" s="61"/>
      <c r="J1114" s="57"/>
      <c r="K1114" s="61"/>
      <c r="L1114" s="61"/>
      <c r="M1114" s="13" t="str">
        <f>IF(E1114="","",IF(D1114="音响技术初级",500,VLOOKUP(E1114,认证费用【新】!$B$4:$C$15,2,0)))</f>
        <v/>
      </c>
      <c r="N1114" s="13" t="e">
        <f>IF(#REF!="","",IF(#REF!="n",0,VLOOKUP(E1114,认证费用【新】!$B$4:$C$15,3,0)))</f>
        <v>#REF!</v>
      </c>
      <c r="O1114" s="13" t="str">
        <f t="shared" si="19"/>
        <v/>
      </c>
    </row>
    <row r="1115" spans="1:15">
      <c r="A1115" s="61"/>
      <c r="B1115" s="61"/>
      <c r="C1115" s="61"/>
      <c r="D1115" s="78"/>
      <c r="E1115" s="62"/>
      <c r="F1115" s="57"/>
      <c r="G1115" s="61"/>
      <c r="H1115" s="57"/>
      <c r="I1115" s="61"/>
      <c r="J1115" s="57"/>
      <c r="K1115" s="61"/>
      <c r="L1115" s="61"/>
      <c r="M1115" s="13" t="str">
        <f>IF(E1115="","",IF(D1115="音响技术初级",500,VLOOKUP(E1115,认证费用【新】!$B$4:$C$15,2,0)))</f>
        <v/>
      </c>
      <c r="N1115" s="13" t="e">
        <f>IF(#REF!="","",IF(#REF!="n",0,VLOOKUP(E1115,认证费用【新】!$B$4:$C$15,3,0)))</f>
        <v>#REF!</v>
      </c>
      <c r="O1115" s="13" t="str">
        <f t="shared" si="19"/>
        <v/>
      </c>
    </row>
    <row r="1116" spans="1:15">
      <c r="A1116" s="61"/>
      <c r="B1116" s="61"/>
      <c r="C1116" s="61"/>
      <c r="D1116" s="78"/>
      <c r="E1116" s="62"/>
      <c r="F1116" s="57"/>
      <c r="G1116" s="61"/>
      <c r="H1116" s="57"/>
      <c r="I1116" s="61"/>
      <c r="J1116" s="57"/>
      <c r="K1116" s="61"/>
      <c r="L1116" s="61"/>
      <c r="M1116" s="13" t="str">
        <f>IF(E1116="","",IF(D1116="音响技术初级",500,VLOOKUP(E1116,认证费用【新】!$B$4:$C$15,2,0)))</f>
        <v/>
      </c>
      <c r="N1116" s="13" t="e">
        <f>IF(#REF!="","",IF(#REF!="n",0,VLOOKUP(E1116,认证费用【新】!$B$4:$C$15,3,0)))</f>
        <v>#REF!</v>
      </c>
      <c r="O1116" s="13" t="str">
        <f t="shared" si="19"/>
        <v/>
      </c>
    </row>
    <row r="1117" spans="1:15">
      <c r="A1117" s="61"/>
      <c r="B1117" s="61"/>
      <c r="C1117" s="61"/>
      <c r="D1117" s="78"/>
      <c r="E1117" s="62"/>
      <c r="F1117" s="57"/>
      <c r="G1117" s="61"/>
      <c r="H1117" s="57"/>
      <c r="I1117" s="61"/>
      <c r="J1117" s="57"/>
      <c r="K1117" s="61"/>
      <c r="L1117" s="61"/>
      <c r="M1117" s="13" t="str">
        <f>IF(E1117="","",IF(D1117="音响技术初级",500,VLOOKUP(E1117,认证费用【新】!$B$4:$C$15,2,0)))</f>
        <v/>
      </c>
      <c r="N1117" s="13" t="e">
        <f>IF(#REF!="","",IF(#REF!="n",0,VLOOKUP(E1117,认证费用【新】!$B$4:$C$15,3,0)))</f>
        <v>#REF!</v>
      </c>
      <c r="O1117" s="13" t="str">
        <f t="shared" si="19"/>
        <v/>
      </c>
    </row>
    <row r="1118" spans="1:15">
      <c r="A1118" s="61"/>
      <c r="B1118" s="61"/>
      <c r="C1118" s="61"/>
      <c r="D1118" s="78"/>
      <c r="E1118" s="62"/>
      <c r="F1118" s="57"/>
      <c r="G1118" s="61"/>
      <c r="H1118" s="57"/>
      <c r="I1118" s="61"/>
      <c r="J1118" s="57"/>
      <c r="K1118" s="61"/>
      <c r="L1118" s="61"/>
      <c r="M1118" s="13" t="str">
        <f>IF(E1118="","",IF(D1118="音响技术初级",500,VLOOKUP(E1118,认证费用【新】!$B$4:$C$15,2,0)))</f>
        <v/>
      </c>
      <c r="N1118" s="13" t="e">
        <f>IF(#REF!="","",IF(#REF!="n",0,VLOOKUP(E1118,认证费用【新】!$B$4:$C$15,3,0)))</f>
        <v>#REF!</v>
      </c>
      <c r="O1118" s="13" t="str">
        <f t="shared" si="19"/>
        <v/>
      </c>
    </row>
    <row r="1119" spans="1:15">
      <c r="A1119" s="61"/>
      <c r="B1119" s="61"/>
      <c r="C1119" s="61"/>
      <c r="D1119" s="78"/>
      <c r="E1119" s="62"/>
      <c r="F1119" s="57"/>
      <c r="G1119" s="61"/>
      <c r="H1119" s="57"/>
      <c r="I1119" s="61"/>
      <c r="J1119" s="57"/>
      <c r="K1119" s="61"/>
      <c r="L1119" s="61"/>
      <c r="M1119" s="13" t="str">
        <f>IF(E1119="","",IF(D1119="音响技术初级",500,VLOOKUP(E1119,认证费用【新】!$B$4:$C$15,2,0)))</f>
        <v/>
      </c>
      <c r="N1119" s="13" t="e">
        <f>IF(#REF!="","",IF(#REF!="n",0,VLOOKUP(E1119,认证费用【新】!$B$4:$C$15,3,0)))</f>
        <v>#REF!</v>
      </c>
      <c r="O1119" s="13" t="str">
        <f t="shared" si="19"/>
        <v/>
      </c>
    </row>
    <row r="1120" spans="1:15">
      <c r="A1120" s="61"/>
      <c r="B1120" s="61"/>
      <c r="C1120" s="61"/>
      <c r="D1120" s="78"/>
      <c r="E1120" s="62"/>
      <c r="F1120" s="57"/>
      <c r="G1120" s="61"/>
      <c r="H1120" s="57"/>
      <c r="I1120" s="61"/>
      <c r="J1120" s="57"/>
      <c r="K1120" s="61"/>
      <c r="L1120" s="61"/>
      <c r="M1120" s="13" t="str">
        <f>IF(E1120="","",IF(D1120="音响技术初级",500,VLOOKUP(E1120,认证费用【新】!$B$4:$C$15,2,0)))</f>
        <v/>
      </c>
      <c r="N1120" s="13" t="e">
        <f>IF(#REF!="","",IF(#REF!="n",0,VLOOKUP(E1120,认证费用【新】!$B$4:$C$15,3,0)))</f>
        <v>#REF!</v>
      </c>
      <c r="O1120" s="13" t="str">
        <f t="shared" si="19"/>
        <v/>
      </c>
    </row>
    <row r="1121" spans="1:15">
      <c r="A1121" s="61"/>
      <c r="B1121" s="61"/>
      <c r="C1121" s="61"/>
      <c r="D1121" s="78"/>
      <c r="E1121" s="62"/>
      <c r="F1121" s="57"/>
      <c r="G1121" s="61"/>
      <c r="H1121" s="57"/>
      <c r="I1121" s="61"/>
      <c r="J1121" s="57"/>
      <c r="K1121" s="61"/>
      <c r="L1121" s="61"/>
      <c r="M1121" s="13" t="str">
        <f>IF(E1121="","",IF(D1121="音响技术初级",500,VLOOKUP(E1121,认证费用【新】!$B$4:$C$15,2,0)))</f>
        <v/>
      </c>
      <c r="N1121" s="13" t="e">
        <f>IF(#REF!="","",IF(#REF!="n",0,VLOOKUP(E1121,认证费用【新】!$B$4:$C$15,3,0)))</f>
        <v>#REF!</v>
      </c>
      <c r="O1121" s="13" t="str">
        <f t="shared" si="19"/>
        <v/>
      </c>
    </row>
    <row r="1122" spans="1:15">
      <c r="A1122" s="61"/>
      <c r="B1122" s="61"/>
      <c r="C1122" s="61"/>
      <c r="D1122" s="78"/>
      <c r="E1122" s="62"/>
      <c r="F1122" s="57"/>
      <c r="G1122" s="61"/>
      <c r="H1122" s="57"/>
      <c r="I1122" s="61"/>
      <c r="J1122" s="57"/>
      <c r="K1122" s="61"/>
      <c r="L1122" s="61"/>
      <c r="M1122" s="13" t="str">
        <f>IF(E1122="","",IF(D1122="音响技术初级",500,VLOOKUP(E1122,认证费用【新】!$B$4:$C$15,2,0)))</f>
        <v/>
      </c>
      <c r="N1122" s="13" t="e">
        <f>IF(#REF!="","",IF(#REF!="n",0,VLOOKUP(E1122,认证费用【新】!$B$4:$C$15,3,0)))</f>
        <v>#REF!</v>
      </c>
      <c r="O1122" s="13" t="str">
        <f t="shared" si="19"/>
        <v/>
      </c>
    </row>
    <row r="1123" spans="1:15">
      <c r="A1123" s="61"/>
      <c r="B1123" s="61"/>
      <c r="C1123" s="61"/>
      <c r="D1123" s="78"/>
      <c r="E1123" s="62"/>
      <c r="F1123" s="57"/>
      <c r="G1123" s="61"/>
      <c r="H1123" s="57"/>
      <c r="I1123" s="61"/>
      <c r="J1123" s="57"/>
      <c r="K1123" s="61"/>
      <c r="L1123" s="61"/>
      <c r="M1123" s="13" t="str">
        <f>IF(E1123="","",IF(D1123="音响技术初级",500,VLOOKUP(E1123,认证费用【新】!$B$4:$C$15,2,0)))</f>
        <v/>
      </c>
      <c r="N1123" s="13" t="e">
        <f>IF(#REF!="","",IF(#REF!="n",0,VLOOKUP(E1123,认证费用【新】!$B$4:$C$15,3,0)))</f>
        <v>#REF!</v>
      </c>
      <c r="O1123" s="13" t="str">
        <f t="shared" si="19"/>
        <v/>
      </c>
    </row>
    <row r="1124" spans="1:15">
      <c r="A1124" s="61"/>
      <c r="B1124" s="61"/>
      <c r="C1124" s="61"/>
      <c r="D1124" s="78"/>
      <c r="E1124" s="62"/>
      <c r="F1124" s="57"/>
      <c r="G1124" s="61"/>
      <c r="H1124" s="57"/>
      <c r="I1124" s="61"/>
      <c r="J1124" s="57"/>
      <c r="K1124" s="61"/>
      <c r="L1124" s="61"/>
      <c r="M1124" s="13" t="str">
        <f>IF(E1124="","",IF(D1124="音响技术初级",500,VLOOKUP(E1124,认证费用【新】!$B$4:$C$15,2,0)))</f>
        <v/>
      </c>
      <c r="N1124" s="13" t="e">
        <f>IF(#REF!="","",IF(#REF!="n",0,VLOOKUP(E1124,认证费用【新】!$B$4:$C$15,3,0)))</f>
        <v>#REF!</v>
      </c>
      <c r="O1124" s="13" t="str">
        <f t="shared" si="19"/>
        <v/>
      </c>
    </row>
    <row r="1125" spans="1:15">
      <c r="A1125" s="61"/>
      <c r="B1125" s="61"/>
      <c r="C1125" s="61"/>
      <c r="D1125" s="78"/>
      <c r="E1125" s="62"/>
      <c r="F1125" s="57"/>
      <c r="G1125" s="61"/>
      <c r="H1125" s="57"/>
      <c r="I1125" s="61"/>
      <c r="J1125" s="57"/>
      <c r="K1125" s="61"/>
      <c r="L1125" s="61"/>
      <c r="M1125" s="13" t="str">
        <f>IF(E1125="","",IF(D1125="音响技术初级",500,VLOOKUP(E1125,认证费用【新】!$B$4:$C$15,2,0)))</f>
        <v/>
      </c>
      <c r="N1125" s="13" t="e">
        <f>IF(#REF!="","",IF(#REF!="n",0,VLOOKUP(E1125,认证费用【新】!$B$4:$C$15,3,0)))</f>
        <v>#REF!</v>
      </c>
      <c r="O1125" s="13" t="str">
        <f t="shared" si="19"/>
        <v/>
      </c>
    </row>
    <row r="1126" spans="1:15">
      <c r="A1126" s="61"/>
      <c r="B1126" s="61"/>
      <c r="C1126" s="61"/>
      <c r="D1126" s="78"/>
      <c r="E1126" s="62"/>
      <c r="F1126" s="57"/>
      <c r="G1126" s="61"/>
      <c r="H1126" s="57"/>
      <c r="I1126" s="61"/>
      <c r="J1126" s="57"/>
      <c r="K1126" s="61"/>
      <c r="L1126" s="61"/>
      <c r="M1126" s="13" t="str">
        <f>IF(E1126="","",IF(D1126="音响技术初级",500,VLOOKUP(E1126,认证费用【新】!$B$4:$C$15,2,0)))</f>
        <v/>
      </c>
      <c r="N1126" s="13" t="e">
        <f>IF(#REF!="","",IF(#REF!="n",0,VLOOKUP(E1126,认证费用【新】!$B$4:$C$15,3,0)))</f>
        <v>#REF!</v>
      </c>
      <c r="O1126" s="13" t="str">
        <f t="shared" si="19"/>
        <v/>
      </c>
    </row>
    <row r="1127" spans="1:15">
      <c r="A1127" s="61"/>
      <c r="B1127" s="61"/>
      <c r="C1127" s="61"/>
      <c r="D1127" s="78"/>
      <c r="E1127" s="62"/>
      <c r="F1127" s="57"/>
      <c r="G1127" s="61"/>
      <c r="H1127" s="57"/>
      <c r="I1127" s="61"/>
      <c r="J1127" s="57"/>
      <c r="K1127" s="61"/>
      <c r="L1127" s="61"/>
      <c r="M1127" s="13" t="str">
        <f>IF(E1127="","",IF(D1127="音响技术初级",500,VLOOKUP(E1127,认证费用【新】!$B$4:$C$15,2,0)))</f>
        <v/>
      </c>
      <c r="N1127" s="13" t="e">
        <f>IF(#REF!="","",IF(#REF!="n",0,VLOOKUP(E1127,认证费用【新】!$B$4:$C$15,3,0)))</f>
        <v>#REF!</v>
      </c>
      <c r="O1127" s="13" t="str">
        <f t="shared" si="19"/>
        <v/>
      </c>
    </row>
    <row r="1128" spans="1:15">
      <c r="A1128" s="61"/>
      <c r="B1128" s="61"/>
      <c r="C1128" s="61"/>
      <c r="D1128" s="78"/>
      <c r="E1128" s="62"/>
      <c r="F1128" s="57"/>
      <c r="G1128" s="61"/>
      <c r="H1128" s="57"/>
      <c r="I1128" s="61"/>
      <c r="J1128" s="57"/>
      <c r="K1128" s="61"/>
      <c r="L1128" s="61"/>
      <c r="M1128" s="13" t="str">
        <f>IF(E1128="","",IF(D1128="音响技术初级",500,VLOOKUP(E1128,认证费用【新】!$B$4:$C$15,2,0)))</f>
        <v/>
      </c>
      <c r="N1128" s="13" t="e">
        <f>IF(#REF!="","",IF(#REF!="n",0,VLOOKUP(E1128,认证费用【新】!$B$4:$C$15,3,0)))</f>
        <v>#REF!</v>
      </c>
      <c r="O1128" s="13" t="str">
        <f t="shared" si="19"/>
        <v/>
      </c>
    </row>
    <row r="1129" spans="1:15">
      <c r="A1129" s="61"/>
      <c r="B1129" s="61"/>
      <c r="C1129" s="61"/>
      <c r="D1129" s="78"/>
      <c r="E1129" s="62"/>
      <c r="F1129" s="57"/>
      <c r="G1129" s="61"/>
      <c r="H1129" s="57"/>
      <c r="I1129" s="61"/>
      <c r="J1129" s="57"/>
      <c r="K1129" s="61"/>
      <c r="L1129" s="61"/>
      <c r="M1129" s="13" t="str">
        <f>IF(E1129="","",IF(D1129="音响技术初级",500,VLOOKUP(E1129,认证费用【新】!$B$4:$C$15,2,0)))</f>
        <v/>
      </c>
      <c r="N1129" s="13" t="e">
        <f>IF(#REF!="","",IF(#REF!="n",0,VLOOKUP(E1129,认证费用【新】!$B$4:$C$15,3,0)))</f>
        <v>#REF!</v>
      </c>
      <c r="O1129" s="13" t="str">
        <f t="shared" si="19"/>
        <v/>
      </c>
    </row>
    <row r="1130" spans="1:15">
      <c r="A1130" s="61"/>
      <c r="B1130" s="61"/>
      <c r="C1130" s="61"/>
      <c r="D1130" s="78"/>
      <c r="E1130" s="62"/>
      <c r="F1130" s="57"/>
      <c r="G1130" s="61"/>
      <c r="H1130" s="57"/>
      <c r="I1130" s="61"/>
      <c r="J1130" s="57"/>
      <c r="K1130" s="61"/>
      <c r="L1130" s="61"/>
      <c r="M1130" s="13" t="str">
        <f>IF(E1130="","",IF(D1130="音响技术初级",500,VLOOKUP(E1130,认证费用【新】!$B$4:$C$15,2,0)))</f>
        <v/>
      </c>
      <c r="N1130" s="13" t="e">
        <f>IF(#REF!="","",IF(#REF!="n",0,VLOOKUP(E1130,认证费用【新】!$B$4:$C$15,3,0)))</f>
        <v>#REF!</v>
      </c>
      <c r="O1130" s="13" t="str">
        <f t="shared" si="19"/>
        <v/>
      </c>
    </row>
    <row r="1131" spans="1:15">
      <c r="A1131" s="61"/>
      <c r="B1131" s="61"/>
      <c r="C1131" s="61"/>
      <c r="D1131" s="78"/>
      <c r="E1131" s="62"/>
      <c r="F1131" s="57"/>
      <c r="G1131" s="61"/>
      <c r="H1131" s="57"/>
      <c r="I1131" s="61"/>
      <c r="J1131" s="57"/>
      <c r="K1131" s="61"/>
      <c r="L1131" s="61"/>
      <c r="M1131" s="13" t="str">
        <f>IF(E1131="","",IF(D1131="音响技术初级",500,VLOOKUP(E1131,认证费用【新】!$B$4:$C$15,2,0)))</f>
        <v/>
      </c>
      <c r="N1131" s="13" t="e">
        <f>IF(#REF!="","",IF(#REF!="n",0,VLOOKUP(E1131,认证费用【新】!$B$4:$C$15,3,0)))</f>
        <v>#REF!</v>
      </c>
      <c r="O1131" s="13" t="str">
        <f t="shared" si="19"/>
        <v/>
      </c>
    </row>
    <row r="1132" spans="1:15">
      <c r="A1132" s="61"/>
      <c r="B1132" s="61"/>
      <c r="C1132" s="61"/>
      <c r="D1132" s="78"/>
      <c r="E1132" s="62"/>
      <c r="F1132" s="57"/>
      <c r="G1132" s="61"/>
      <c r="H1132" s="57"/>
      <c r="I1132" s="61"/>
      <c r="J1132" s="57"/>
      <c r="K1132" s="61"/>
      <c r="L1132" s="61"/>
      <c r="M1132" s="13" t="str">
        <f>IF(E1132="","",IF(D1132="音响技术初级",500,VLOOKUP(E1132,认证费用【新】!$B$4:$C$15,2,0)))</f>
        <v/>
      </c>
      <c r="N1132" s="13" t="e">
        <f>IF(#REF!="","",IF(#REF!="n",0,VLOOKUP(E1132,认证费用【新】!$B$4:$C$15,3,0)))</f>
        <v>#REF!</v>
      </c>
      <c r="O1132" s="13" t="str">
        <f t="shared" si="19"/>
        <v/>
      </c>
    </row>
    <row r="1133" spans="1:15">
      <c r="A1133" s="61"/>
      <c r="B1133" s="61"/>
      <c r="C1133" s="61"/>
      <c r="D1133" s="78"/>
      <c r="E1133" s="62"/>
      <c r="F1133" s="57"/>
      <c r="G1133" s="61"/>
      <c r="H1133" s="57"/>
      <c r="I1133" s="61"/>
      <c r="J1133" s="57"/>
      <c r="K1133" s="61"/>
      <c r="L1133" s="61"/>
      <c r="M1133" s="13" t="str">
        <f>IF(E1133="","",IF(D1133="音响技术初级",500,VLOOKUP(E1133,认证费用【新】!$B$4:$C$15,2,0)))</f>
        <v/>
      </c>
      <c r="N1133" s="13" t="e">
        <f>IF(#REF!="","",IF(#REF!="n",0,VLOOKUP(E1133,认证费用【新】!$B$4:$C$15,3,0)))</f>
        <v>#REF!</v>
      </c>
      <c r="O1133" s="13" t="str">
        <f t="shared" si="19"/>
        <v/>
      </c>
    </row>
    <row r="1134" spans="1:15">
      <c r="A1134" s="61"/>
      <c r="B1134" s="61"/>
      <c r="C1134" s="61"/>
      <c r="D1134" s="78"/>
      <c r="E1134" s="62"/>
      <c r="F1134" s="57"/>
      <c r="G1134" s="61"/>
      <c r="H1134" s="57"/>
      <c r="I1134" s="61"/>
      <c r="J1134" s="57"/>
      <c r="K1134" s="61"/>
      <c r="L1134" s="61"/>
      <c r="M1134" s="13" t="str">
        <f>IF(E1134="","",IF(D1134="音响技术初级",500,VLOOKUP(E1134,认证费用【新】!$B$4:$C$15,2,0)))</f>
        <v/>
      </c>
      <c r="N1134" s="13" t="e">
        <f>IF(#REF!="","",IF(#REF!="n",0,VLOOKUP(E1134,认证费用【新】!$B$4:$C$15,3,0)))</f>
        <v>#REF!</v>
      </c>
      <c r="O1134" s="13" t="str">
        <f t="shared" si="19"/>
        <v/>
      </c>
    </row>
    <row r="1135" spans="1:15">
      <c r="A1135" s="61"/>
      <c r="B1135" s="61"/>
      <c r="C1135" s="61"/>
      <c r="D1135" s="78"/>
      <c r="E1135" s="62"/>
      <c r="F1135" s="57"/>
      <c r="G1135" s="61"/>
      <c r="H1135" s="57"/>
      <c r="I1135" s="61"/>
      <c r="J1135" s="57"/>
      <c r="K1135" s="61"/>
      <c r="L1135" s="61"/>
      <c r="M1135" s="13" t="str">
        <f>IF(E1135="","",IF(D1135="音响技术初级",500,VLOOKUP(E1135,认证费用【新】!$B$4:$C$15,2,0)))</f>
        <v/>
      </c>
      <c r="N1135" s="13" t="e">
        <f>IF(#REF!="","",IF(#REF!="n",0,VLOOKUP(E1135,认证费用【新】!$B$4:$C$15,3,0)))</f>
        <v>#REF!</v>
      </c>
      <c r="O1135" s="13" t="str">
        <f t="shared" si="19"/>
        <v/>
      </c>
    </row>
    <row r="1136" spans="1:15">
      <c r="A1136" s="61"/>
      <c r="B1136" s="61"/>
      <c r="C1136" s="61"/>
      <c r="D1136" s="78"/>
      <c r="E1136" s="62"/>
      <c r="F1136" s="57"/>
      <c r="G1136" s="61"/>
      <c r="H1136" s="57"/>
      <c r="I1136" s="61"/>
      <c r="J1136" s="57"/>
      <c r="K1136" s="61"/>
      <c r="L1136" s="61"/>
      <c r="M1136" s="13" t="str">
        <f>IF(E1136="","",IF(D1136="音响技术初级",500,VLOOKUP(E1136,认证费用【新】!$B$4:$C$15,2,0)))</f>
        <v/>
      </c>
      <c r="N1136" s="13" t="e">
        <f>IF(#REF!="","",IF(#REF!="n",0,VLOOKUP(E1136,认证费用【新】!$B$4:$C$15,3,0)))</f>
        <v>#REF!</v>
      </c>
      <c r="O1136" s="13" t="str">
        <f t="shared" si="19"/>
        <v/>
      </c>
    </row>
    <row r="1137" spans="1:15">
      <c r="A1137" s="61"/>
      <c r="B1137" s="61"/>
      <c r="C1137" s="61"/>
      <c r="D1137" s="78"/>
      <c r="E1137" s="62"/>
      <c r="F1137" s="57"/>
      <c r="G1137" s="61"/>
      <c r="H1137" s="57"/>
      <c r="I1137" s="61"/>
      <c r="J1137" s="57"/>
      <c r="K1137" s="61"/>
      <c r="L1137" s="61"/>
      <c r="M1137" s="13" t="str">
        <f>IF(E1137="","",IF(D1137="音响技术初级",500,VLOOKUP(E1137,认证费用【新】!$B$4:$C$15,2,0)))</f>
        <v/>
      </c>
      <c r="N1137" s="13" t="e">
        <f>IF(#REF!="","",IF(#REF!="n",0,VLOOKUP(E1137,认证费用【新】!$B$4:$C$15,3,0)))</f>
        <v>#REF!</v>
      </c>
      <c r="O1137" s="13" t="str">
        <f t="shared" si="19"/>
        <v/>
      </c>
    </row>
    <row r="1138" spans="1:15">
      <c r="A1138" s="61"/>
      <c r="B1138" s="61"/>
      <c r="C1138" s="61"/>
      <c r="D1138" s="78"/>
      <c r="E1138" s="62"/>
      <c r="F1138" s="57"/>
      <c r="G1138" s="61"/>
      <c r="H1138" s="57"/>
      <c r="I1138" s="61"/>
      <c r="J1138" s="57"/>
      <c r="K1138" s="61"/>
      <c r="L1138" s="61"/>
      <c r="M1138" s="13" t="str">
        <f>IF(E1138="","",IF(D1138="音响技术初级",500,VLOOKUP(E1138,认证费用【新】!$B$4:$C$15,2,0)))</f>
        <v/>
      </c>
      <c r="N1138" s="13" t="e">
        <f>IF(#REF!="","",IF(#REF!="n",0,VLOOKUP(E1138,认证费用【新】!$B$4:$C$15,3,0)))</f>
        <v>#REF!</v>
      </c>
      <c r="O1138" s="13" t="str">
        <f t="shared" si="19"/>
        <v/>
      </c>
    </row>
    <row r="1139" spans="1:15">
      <c r="A1139" s="61"/>
      <c r="B1139" s="61"/>
      <c r="C1139" s="61"/>
      <c r="D1139" s="78"/>
      <c r="E1139" s="62"/>
      <c r="F1139" s="57"/>
      <c r="G1139" s="61"/>
      <c r="H1139" s="57"/>
      <c r="I1139" s="61"/>
      <c r="J1139" s="57"/>
      <c r="K1139" s="61"/>
      <c r="L1139" s="61"/>
      <c r="M1139" s="13" t="str">
        <f>IF(E1139="","",IF(D1139="音响技术初级",500,VLOOKUP(E1139,认证费用【新】!$B$4:$C$15,2,0)))</f>
        <v/>
      </c>
      <c r="N1139" s="13" t="e">
        <f>IF(#REF!="","",IF(#REF!="n",0,VLOOKUP(E1139,认证费用【新】!$B$4:$C$15,3,0)))</f>
        <v>#REF!</v>
      </c>
      <c r="O1139" s="13" t="str">
        <f t="shared" si="19"/>
        <v/>
      </c>
    </row>
    <row r="1140" spans="1:15">
      <c r="A1140" s="61"/>
      <c r="B1140" s="61"/>
      <c r="C1140" s="61"/>
      <c r="D1140" s="78"/>
      <c r="E1140" s="62"/>
      <c r="F1140" s="57"/>
      <c r="G1140" s="61"/>
      <c r="H1140" s="57"/>
      <c r="I1140" s="61"/>
      <c r="J1140" s="57"/>
      <c r="K1140" s="61"/>
      <c r="L1140" s="61"/>
      <c r="M1140" s="13" t="str">
        <f>IF(E1140="","",IF(D1140="音响技术初级",500,VLOOKUP(E1140,认证费用【新】!$B$4:$C$15,2,0)))</f>
        <v/>
      </c>
      <c r="N1140" s="13" t="e">
        <f>IF(#REF!="","",IF(#REF!="n",0,VLOOKUP(E1140,认证费用【新】!$B$4:$C$15,3,0)))</f>
        <v>#REF!</v>
      </c>
      <c r="O1140" s="13" t="str">
        <f t="shared" si="19"/>
        <v/>
      </c>
    </row>
    <row r="1141" spans="1:15">
      <c r="A1141" s="61"/>
      <c r="B1141" s="61"/>
      <c r="C1141" s="61"/>
      <c r="D1141" s="78"/>
      <c r="E1141" s="62"/>
      <c r="F1141" s="57"/>
      <c r="G1141" s="61"/>
      <c r="H1141" s="57"/>
      <c r="I1141" s="61"/>
      <c r="J1141" s="57"/>
      <c r="K1141" s="61"/>
      <c r="L1141" s="61"/>
      <c r="M1141" s="13" t="str">
        <f>IF(E1141="","",IF(D1141="音响技术初级",500,VLOOKUP(E1141,认证费用【新】!$B$4:$C$15,2,0)))</f>
        <v/>
      </c>
      <c r="N1141" s="13" t="e">
        <f>IF(#REF!="","",IF(#REF!="n",0,VLOOKUP(E1141,认证费用【新】!$B$4:$C$15,3,0)))</f>
        <v>#REF!</v>
      </c>
      <c r="O1141" s="13" t="str">
        <f t="shared" si="19"/>
        <v/>
      </c>
    </row>
    <row r="1142" spans="1:15">
      <c r="A1142" s="61"/>
      <c r="B1142" s="61"/>
      <c r="C1142" s="61"/>
      <c r="D1142" s="78"/>
      <c r="E1142" s="62"/>
      <c r="F1142" s="57"/>
      <c r="G1142" s="61"/>
      <c r="H1142" s="57"/>
      <c r="I1142" s="61"/>
      <c r="J1142" s="57"/>
      <c r="K1142" s="61"/>
      <c r="L1142" s="61"/>
      <c r="M1142" s="13" t="str">
        <f>IF(E1142="","",IF(D1142="音响技术初级",500,VLOOKUP(E1142,认证费用【新】!$B$4:$C$15,2,0)))</f>
        <v/>
      </c>
      <c r="N1142" s="13" t="e">
        <f>IF(#REF!="","",IF(#REF!="n",0,VLOOKUP(E1142,认证费用【新】!$B$4:$C$15,3,0)))</f>
        <v>#REF!</v>
      </c>
      <c r="O1142" s="13" t="str">
        <f t="shared" si="19"/>
        <v/>
      </c>
    </row>
    <row r="1143" spans="1:15">
      <c r="A1143" s="61"/>
      <c r="B1143" s="61"/>
      <c r="C1143" s="61"/>
      <c r="D1143" s="78"/>
      <c r="E1143" s="62"/>
      <c r="F1143" s="57"/>
      <c r="G1143" s="61"/>
      <c r="H1143" s="57"/>
      <c r="I1143" s="61"/>
      <c r="J1143" s="57"/>
      <c r="K1143" s="61"/>
      <c r="L1143" s="61"/>
      <c r="M1143" s="13" t="str">
        <f>IF(E1143="","",IF(D1143="音响技术初级",500,VLOOKUP(E1143,认证费用【新】!$B$4:$C$15,2,0)))</f>
        <v/>
      </c>
      <c r="N1143" s="13" t="e">
        <f>IF(#REF!="","",IF(#REF!="n",0,VLOOKUP(E1143,认证费用【新】!$B$4:$C$15,3,0)))</f>
        <v>#REF!</v>
      </c>
      <c r="O1143" s="13" t="str">
        <f t="shared" si="19"/>
        <v/>
      </c>
    </row>
    <row r="1144" spans="1:15">
      <c r="A1144" s="61"/>
      <c r="B1144" s="61"/>
      <c r="C1144" s="61"/>
      <c r="D1144" s="78"/>
      <c r="E1144" s="62"/>
      <c r="F1144" s="57"/>
      <c r="G1144" s="61"/>
      <c r="H1144" s="57"/>
      <c r="I1144" s="61"/>
      <c r="J1144" s="57"/>
      <c r="K1144" s="61"/>
      <c r="L1144" s="61"/>
      <c r="M1144" s="13" t="str">
        <f>IF(E1144="","",IF(D1144="音响技术初级",500,VLOOKUP(E1144,认证费用【新】!$B$4:$C$15,2,0)))</f>
        <v/>
      </c>
      <c r="N1144" s="13" t="e">
        <f>IF(#REF!="","",IF(#REF!="n",0,VLOOKUP(E1144,认证费用【新】!$B$4:$C$15,3,0)))</f>
        <v>#REF!</v>
      </c>
      <c r="O1144" s="13" t="str">
        <f t="shared" si="19"/>
        <v/>
      </c>
    </row>
    <row r="1145" spans="1:15">
      <c r="A1145" s="61"/>
      <c r="B1145" s="61"/>
      <c r="C1145" s="61"/>
      <c r="D1145" s="78"/>
      <c r="E1145" s="62"/>
      <c r="F1145" s="57"/>
      <c r="G1145" s="61"/>
      <c r="H1145" s="57"/>
      <c r="I1145" s="61"/>
      <c r="J1145" s="57"/>
      <c r="K1145" s="61"/>
      <c r="L1145" s="61"/>
      <c r="M1145" s="13" t="str">
        <f>IF(E1145="","",IF(D1145="音响技术初级",500,VLOOKUP(E1145,认证费用【新】!$B$4:$C$15,2,0)))</f>
        <v/>
      </c>
      <c r="N1145" s="13" t="e">
        <f>IF(#REF!="","",IF(#REF!="n",0,VLOOKUP(E1145,认证费用【新】!$B$4:$C$15,3,0)))</f>
        <v>#REF!</v>
      </c>
      <c r="O1145" s="13" t="str">
        <f t="shared" si="19"/>
        <v/>
      </c>
    </row>
    <row r="1146" spans="1:15">
      <c r="A1146" s="61"/>
      <c r="B1146" s="61"/>
      <c r="C1146" s="61"/>
      <c r="D1146" s="78"/>
      <c r="E1146" s="62"/>
      <c r="F1146" s="57"/>
      <c r="G1146" s="61"/>
      <c r="H1146" s="57"/>
      <c r="I1146" s="61"/>
      <c r="J1146" s="57"/>
      <c r="K1146" s="61"/>
      <c r="L1146" s="61"/>
      <c r="M1146" s="13" t="str">
        <f>IF(E1146="","",IF(D1146="音响技术初级",500,VLOOKUP(E1146,认证费用【新】!$B$4:$C$15,2,0)))</f>
        <v/>
      </c>
      <c r="N1146" s="13" t="e">
        <f>IF(#REF!="","",IF(#REF!="n",0,VLOOKUP(E1146,认证费用【新】!$B$4:$C$15,3,0)))</f>
        <v>#REF!</v>
      </c>
      <c r="O1146" s="13" t="str">
        <f t="shared" si="19"/>
        <v/>
      </c>
    </row>
    <row r="1147" spans="1:15">
      <c r="A1147" s="61"/>
      <c r="B1147" s="61"/>
      <c r="C1147" s="61"/>
      <c r="D1147" s="78"/>
      <c r="E1147" s="62"/>
      <c r="F1147" s="57"/>
      <c r="G1147" s="61"/>
      <c r="H1147" s="57"/>
      <c r="I1147" s="61"/>
      <c r="J1147" s="57"/>
      <c r="K1147" s="61"/>
      <c r="L1147" s="61"/>
      <c r="M1147" s="13" t="str">
        <f>IF(E1147="","",IF(D1147="音响技术初级",500,VLOOKUP(E1147,认证费用【新】!$B$4:$C$15,2,0)))</f>
        <v/>
      </c>
      <c r="N1147" s="13" t="e">
        <f>IF(#REF!="","",IF(#REF!="n",0,VLOOKUP(E1147,认证费用【新】!$B$4:$C$15,3,0)))</f>
        <v>#REF!</v>
      </c>
      <c r="O1147" s="13" t="str">
        <f t="shared" si="19"/>
        <v/>
      </c>
    </row>
    <row r="1148" spans="1:15">
      <c r="A1148" s="61"/>
      <c r="B1148" s="61"/>
      <c r="C1148" s="61"/>
      <c r="D1148" s="78"/>
      <c r="E1148" s="62"/>
      <c r="F1148" s="57"/>
      <c r="G1148" s="61"/>
      <c r="H1148" s="57"/>
      <c r="I1148" s="61"/>
      <c r="J1148" s="57"/>
      <c r="K1148" s="61"/>
      <c r="L1148" s="61"/>
      <c r="M1148" s="13" t="str">
        <f>IF(E1148="","",IF(D1148="音响技术初级",500,VLOOKUP(E1148,认证费用【新】!$B$4:$C$15,2,0)))</f>
        <v/>
      </c>
      <c r="N1148" s="13" t="e">
        <f>IF(#REF!="","",IF(#REF!="n",0,VLOOKUP(E1148,认证费用【新】!$B$4:$C$15,3,0)))</f>
        <v>#REF!</v>
      </c>
      <c r="O1148" s="13" t="str">
        <f t="shared" si="19"/>
        <v/>
      </c>
    </row>
    <row r="1149" spans="1:15">
      <c r="A1149" s="61"/>
      <c r="B1149" s="61"/>
      <c r="C1149" s="61"/>
      <c r="D1149" s="78"/>
      <c r="E1149" s="62"/>
      <c r="F1149" s="57"/>
      <c r="G1149" s="61"/>
      <c r="H1149" s="57"/>
      <c r="I1149" s="61"/>
      <c r="J1149" s="57"/>
      <c r="K1149" s="61"/>
      <c r="L1149" s="61"/>
      <c r="M1149" s="13" t="str">
        <f>IF(E1149="","",IF(D1149="音响技术初级",500,VLOOKUP(E1149,认证费用【新】!$B$4:$C$15,2,0)))</f>
        <v/>
      </c>
      <c r="N1149" s="13" t="e">
        <f>IF(#REF!="","",IF(#REF!="n",0,VLOOKUP(E1149,认证费用【新】!$B$4:$C$15,3,0)))</f>
        <v>#REF!</v>
      </c>
      <c r="O1149" s="13" t="str">
        <f t="shared" si="19"/>
        <v/>
      </c>
    </row>
    <row r="1150" spans="1:15">
      <c r="A1150" s="61"/>
      <c r="B1150" s="61"/>
      <c r="C1150" s="61"/>
      <c r="D1150" s="78"/>
      <c r="E1150" s="62"/>
      <c r="F1150" s="57"/>
      <c r="G1150" s="61"/>
      <c r="H1150" s="57"/>
      <c r="I1150" s="61"/>
      <c r="J1150" s="57"/>
      <c r="K1150" s="61"/>
      <c r="L1150" s="61"/>
      <c r="M1150" s="13" t="str">
        <f>IF(E1150="","",IF(D1150="音响技术初级",500,VLOOKUP(E1150,认证费用【新】!$B$4:$C$15,2,0)))</f>
        <v/>
      </c>
      <c r="N1150" s="13" t="e">
        <f>IF(#REF!="","",IF(#REF!="n",0,VLOOKUP(E1150,认证费用【新】!$B$4:$C$15,3,0)))</f>
        <v>#REF!</v>
      </c>
      <c r="O1150" s="13" t="str">
        <f t="shared" si="19"/>
        <v/>
      </c>
    </row>
    <row r="1151" spans="1:15">
      <c r="A1151" s="61"/>
      <c r="B1151" s="61"/>
      <c r="C1151" s="61"/>
      <c r="D1151" s="78"/>
      <c r="E1151" s="62"/>
      <c r="F1151" s="57"/>
      <c r="G1151" s="61"/>
      <c r="H1151" s="57"/>
      <c r="I1151" s="61"/>
      <c r="J1151" s="57"/>
      <c r="K1151" s="61"/>
      <c r="L1151" s="61"/>
      <c r="M1151" s="13" t="str">
        <f>IF(E1151="","",IF(D1151="音响技术初级",500,VLOOKUP(E1151,认证费用【新】!$B$4:$C$15,2,0)))</f>
        <v/>
      </c>
      <c r="N1151" s="13" t="e">
        <f>IF(#REF!="","",IF(#REF!="n",0,VLOOKUP(E1151,认证费用【新】!$B$4:$C$15,3,0)))</f>
        <v>#REF!</v>
      </c>
      <c r="O1151" s="13" t="str">
        <f t="shared" si="19"/>
        <v/>
      </c>
    </row>
    <row r="1152" spans="1:15">
      <c r="A1152" s="61"/>
      <c r="B1152" s="61"/>
      <c r="C1152" s="61"/>
      <c r="D1152" s="78"/>
      <c r="E1152" s="62"/>
      <c r="F1152" s="57"/>
      <c r="G1152" s="61"/>
      <c r="H1152" s="57"/>
      <c r="I1152" s="61"/>
      <c r="J1152" s="57"/>
      <c r="K1152" s="61"/>
      <c r="L1152" s="61"/>
      <c r="M1152" s="13" t="str">
        <f>IF(E1152="","",IF(D1152="音响技术初级",500,VLOOKUP(E1152,认证费用【新】!$B$4:$C$15,2,0)))</f>
        <v/>
      </c>
      <c r="N1152" s="13" t="e">
        <f>IF(#REF!="","",IF(#REF!="n",0,VLOOKUP(E1152,认证费用【新】!$B$4:$C$15,3,0)))</f>
        <v>#REF!</v>
      </c>
      <c r="O1152" s="13" t="str">
        <f t="shared" si="19"/>
        <v/>
      </c>
    </row>
    <row r="1153" spans="1:15">
      <c r="A1153" s="61"/>
      <c r="B1153" s="61"/>
      <c r="C1153" s="61"/>
      <c r="D1153" s="78"/>
      <c r="E1153" s="62"/>
      <c r="F1153" s="57"/>
      <c r="G1153" s="61"/>
      <c r="H1153" s="57"/>
      <c r="I1153" s="61"/>
      <c r="J1153" s="57"/>
      <c r="K1153" s="61"/>
      <c r="L1153" s="61"/>
      <c r="M1153" s="13" t="str">
        <f>IF(E1153="","",IF(D1153="音响技术初级",500,VLOOKUP(E1153,认证费用【新】!$B$4:$C$15,2,0)))</f>
        <v/>
      </c>
      <c r="N1153" s="13" t="e">
        <f>IF(#REF!="","",IF(#REF!="n",0,VLOOKUP(E1153,认证费用【新】!$B$4:$C$15,3,0)))</f>
        <v>#REF!</v>
      </c>
      <c r="O1153" s="13" t="str">
        <f t="shared" si="19"/>
        <v/>
      </c>
    </row>
    <row r="1154" spans="1:15">
      <c r="A1154" s="61"/>
      <c r="B1154" s="61"/>
      <c r="C1154" s="61"/>
      <c r="D1154" s="78"/>
      <c r="E1154" s="62"/>
      <c r="F1154" s="57"/>
      <c r="G1154" s="61"/>
      <c r="H1154" s="57"/>
      <c r="I1154" s="61"/>
      <c r="J1154" s="57"/>
      <c r="K1154" s="61"/>
      <c r="L1154" s="61"/>
      <c r="M1154" s="13" t="str">
        <f>IF(E1154="","",IF(D1154="音响技术初级",500,VLOOKUP(E1154,认证费用【新】!$B$4:$C$15,2,0)))</f>
        <v/>
      </c>
      <c r="N1154" s="13" t="e">
        <f>IF(#REF!="","",IF(#REF!="n",0,VLOOKUP(E1154,认证费用【新】!$B$4:$C$15,3,0)))</f>
        <v>#REF!</v>
      </c>
      <c r="O1154" s="13" t="str">
        <f t="shared" si="19"/>
        <v/>
      </c>
    </row>
    <row r="1155" spans="1:15">
      <c r="A1155" s="61"/>
      <c r="B1155" s="61"/>
      <c r="C1155" s="61"/>
      <c r="D1155" s="78"/>
      <c r="E1155" s="62"/>
      <c r="F1155" s="57"/>
      <c r="G1155" s="61"/>
      <c r="H1155" s="57"/>
      <c r="I1155" s="61"/>
      <c r="J1155" s="57"/>
      <c r="K1155" s="61"/>
      <c r="L1155" s="61"/>
      <c r="M1155" s="13" t="str">
        <f>IF(E1155="","",IF(D1155="音响技术初级",500,VLOOKUP(E1155,认证费用【新】!$B$4:$C$15,2,0)))</f>
        <v/>
      </c>
      <c r="N1155" s="13" t="e">
        <f>IF(#REF!="","",IF(#REF!="n",0,VLOOKUP(E1155,认证费用【新】!$B$4:$C$15,3,0)))</f>
        <v>#REF!</v>
      </c>
      <c r="O1155" s="13" t="str">
        <f t="shared" si="19"/>
        <v/>
      </c>
    </row>
    <row r="1156" spans="1:15">
      <c r="A1156" s="61"/>
      <c r="B1156" s="61"/>
      <c r="C1156" s="61"/>
      <c r="D1156" s="78"/>
      <c r="E1156" s="62"/>
      <c r="F1156" s="57"/>
      <c r="G1156" s="61"/>
      <c r="H1156" s="57"/>
      <c r="I1156" s="61"/>
      <c r="J1156" s="57"/>
      <c r="K1156" s="61"/>
      <c r="L1156" s="61"/>
      <c r="M1156" s="13" t="str">
        <f>IF(E1156="","",IF(D1156="音响技术初级",500,VLOOKUP(E1156,认证费用【新】!$B$4:$C$15,2,0)))</f>
        <v/>
      </c>
      <c r="N1156" s="13" t="e">
        <f>IF(#REF!="","",IF(#REF!="n",0,VLOOKUP(E1156,认证费用【新】!$B$4:$C$15,3,0)))</f>
        <v>#REF!</v>
      </c>
      <c r="O1156" s="13" t="str">
        <f t="shared" si="19"/>
        <v/>
      </c>
    </row>
    <row r="1157" spans="1:15">
      <c r="A1157" s="61"/>
      <c r="B1157" s="61"/>
      <c r="C1157" s="61"/>
      <c r="D1157" s="78"/>
      <c r="E1157" s="62"/>
      <c r="F1157" s="57"/>
      <c r="G1157" s="61"/>
      <c r="H1157" s="57"/>
      <c r="I1157" s="61"/>
      <c r="J1157" s="57"/>
      <c r="K1157" s="61"/>
      <c r="L1157" s="61"/>
      <c r="M1157" s="13" t="str">
        <f>IF(E1157="","",IF(D1157="音响技术初级",500,VLOOKUP(E1157,认证费用【新】!$B$4:$C$15,2,0)))</f>
        <v/>
      </c>
      <c r="N1157" s="13" t="e">
        <f>IF(#REF!="","",IF(#REF!="n",0,VLOOKUP(E1157,认证费用【新】!$B$4:$C$15,3,0)))</f>
        <v>#REF!</v>
      </c>
      <c r="O1157" s="13" t="str">
        <f t="shared" si="19"/>
        <v/>
      </c>
    </row>
    <row r="1158" spans="1:15">
      <c r="A1158" s="61"/>
      <c r="B1158" s="61"/>
      <c r="C1158" s="61"/>
      <c r="D1158" s="78"/>
      <c r="E1158" s="62"/>
      <c r="F1158" s="57"/>
      <c r="G1158" s="61"/>
      <c r="H1158" s="57"/>
      <c r="I1158" s="61"/>
      <c r="J1158" s="57"/>
      <c r="K1158" s="61"/>
      <c r="L1158" s="61"/>
      <c r="M1158" s="13" t="str">
        <f>IF(E1158="","",IF(D1158="音响技术初级",500,VLOOKUP(E1158,认证费用【新】!$B$4:$C$15,2,0)))</f>
        <v/>
      </c>
      <c r="N1158" s="13" t="e">
        <f>IF(#REF!="","",IF(#REF!="n",0,VLOOKUP(E1158,认证费用【新】!$B$4:$C$15,3,0)))</f>
        <v>#REF!</v>
      </c>
      <c r="O1158" s="13" t="str">
        <f t="shared" si="19"/>
        <v/>
      </c>
    </row>
    <row r="1159" spans="1:15">
      <c r="A1159" s="61"/>
      <c r="B1159" s="61"/>
      <c r="C1159" s="61"/>
      <c r="D1159" s="78"/>
      <c r="E1159" s="62"/>
      <c r="F1159" s="57"/>
      <c r="G1159" s="61"/>
      <c r="H1159" s="57"/>
      <c r="I1159" s="61"/>
      <c r="J1159" s="57"/>
      <c r="K1159" s="61"/>
      <c r="L1159" s="61"/>
      <c r="M1159" s="13" t="str">
        <f>IF(E1159="","",IF(D1159="音响技术初级",500,VLOOKUP(E1159,认证费用【新】!$B$4:$C$15,2,0)))</f>
        <v/>
      </c>
      <c r="N1159" s="13" t="e">
        <f>IF(#REF!="","",IF(#REF!="n",0,VLOOKUP(E1159,认证费用【新】!$B$4:$C$15,3,0)))</f>
        <v>#REF!</v>
      </c>
      <c r="O1159" s="13" t="str">
        <f t="shared" si="19"/>
        <v/>
      </c>
    </row>
    <row r="1160" spans="1:15">
      <c r="A1160" s="61"/>
      <c r="B1160" s="61"/>
      <c r="C1160" s="61"/>
      <c r="D1160" s="78"/>
      <c r="E1160" s="62"/>
      <c r="F1160" s="57"/>
      <c r="G1160" s="61"/>
      <c r="H1160" s="57"/>
      <c r="I1160" s="61"/>
      <c r="J1160" s="57"/>
      <c r="K1160" s="61"/>
      <c r="L1160" s="61"/>
      <c r="M1160" s="13" t="str">
        <f>IF(E1160="","",IF(D1160="音响技术初级",500,VLOOKUP(E1160,认证费用【新】!$B$4:$C$15,2,0)))</f>
        <v/>
      </c>
      <c r="N1160" s="13" t="e">
        <f>IF(#REF!="","",IF(#REF!="n",0,VLOOKUP(E1160,认证费用【新】!$B$4:$C$15,3,0)))</f>
        <v>#REF!</v>
      </c>
      <c r="O1160" s="13" t="str">
        <f t="shared" si="19"/>
        <v/>
      </c>
    </row>
    <row r="1161" spans="1:15">
      <c r="A1161" s="61"/>
      <c r="B1161" s="61"/>
      <c r="C1161" s="61"/>
      <c r="D1161" s="78"/>
      <c r="E1161" s="62"/>
      <c r="F1161" s="57"/>
      <c r="G1161" s="61"/>
      <c r="H1161" s="57"/>
      <c r="I1161" s="61"/>
      <c r="J1161" s="57"/>
      <c r="K1161" s="61"/>
      <c r="L1161" s="61"/>
      <c r="M1161" s="13" t="str">
        <f>IF(E1161="","",IF(D1161="音响技术初级",500,VLOOKUP(E1161,认证费用【新】!$B$4:$C$15,2,0)))</f>
        <v/>
      </c>
      <c r="N1161" s="13" t="e">
        <f>IF(#REF!="","",IF(#REF!="n",0,VLOOKUP(E1161,认证费用【新】!$B$4:$C$15,3,0)))</f>
        <v>#REF!</v>
      </c>
      <c r="O1161" s="13" t="str">
        <f t="shared" si="19"/>
        <v/>
      </c>
    </row>
    <row r="1162" spans="1:15">
      <c r="A1162" s="61"/>
      <c r="B1162" s="61"/>
      <c r="C1162" s="61"/>
      <c r="D1162" s="78"/>
      <c r="E1162" s="62"/>
      <c r="F1162" s="57"/>
      <c r="G1162" s="61"/>
      <c r="H1162" s="57"/>
      <c r="I1162" s="61"/>
      <c r="J1162" s="57"/>
      <c r="K1162" s="61"/>
      <c r="L1162" s="61"/>
      <c r="M1162" s="13" t="str">
        <f>IF(E1162="","",IF(D1162="音响技术初级",500,VLOOKUP(E1162,认证费用【新】!$B$4:$C$15,2,0)))</f>
        <v/>
      </c>
      <c r="N1162" s="13" t="e">
        <f>IF(#REF!="","",IF(#REF!="n",0,VLOOKUP(E1162,认证费用【新】!$B$4:$C$15,3,0)))</f>
        <v>#REF!</v>
      </c>
      <c r="O1162" s="13" t="str">
        <f t="shared" si="19"/>
        <v/>
      </c>
    </row>
    <row r="1163" spans="1:15">
      <c r="A1163" s="61"/>
      <c r="B1163" s="61"/>
      <c r="C1163" s="61"/>
      <c r="D1163" s="78"/>
      <c r="E1163" s="62"/>
      <c r="F1163" s="57"/>
      <c r="G1163" s="61"/>
      <c r="H1163" s="57"/>
      <c r="I1163" s="61"/>
      <c r="J1163" s="57"/>
      <c r="K1163" s="61"/>
      <c r="L1163" s="61"/>
      <c r="M1163" s="13" t="str">
        <f>IF(E1163="","",IF(D1163="音响技术初级",500,VLOOKUP(E1163,认证费用【新】!$B$4:$C$15,2,0)))</f>
        <v/>
      </c>
      <c r="N1163" s="13" t="e">
        <f>IF(#REF!="","",IF(#REF!="n",0,VLOOKUP(E1163,认证费用【新】!$B$4:$C$15,3,0)))</f>
        <v>#REF!</v>
      </c>
      <c r="O1163" s="13" t="str">
        <f t="shared" si="19"/>
        <v/>
      </c>
    </row>
    <row r="1164" spans="1:15">
      <c r="A1164" s="61"/>
      <c r="B1164" s="61"/>
      <c r="C1164" s="61"/>
      <c r="D1164" s="78"/>
      <c r="E1164" s="62"/>
      <c r="F1164" s="57"/>
      <c r="G1164" s="61"/>
      <c r="H1164" s="57"/>
      <c r="I1164" s="61"/>
      <c r="J1164" s="57"/>
      <c r="K1164" s="61"/>
      <c r="L1164" s="61"/>
      <c r="M1164" s="13" t="str">
        <f>IF(E1164="","",IF(D1164="音响技术初级",500,VLOOKUP(E1164,认证费用【新】!$B$4:$C$15,2,0)))</f>
        <v/>
      </c>
      <c r="N1164" s="13" t="e">
        <f>IF(#REF!="","",IF(#REF!="n",0,VLOOKUP(E1164,认证费用【新】!$B$4:$C$15,3,0)))</f>
        <v>#REF!</v>
      </c>
      <c r="O1164" s="13" t="str">
        <f t="shared" si="19"/>
        <v/>
      </c>
    </row>
    <row r="1165" spans="1:15">
      <c r="A1165" s="61"/>
      <c r="B1165" s="61"/>
      <c r="C1165" s="61"/>
      <c r="D1165" s="78"/>
      <c r="E1165" s="62"/>
      <c r="F1165" s="57"/>
      <c r="G1165" s="61"/>
      <c r="H1165" s="57"/>
      <c r="I1165" s="61"/>
      <c r="J1165" s="57"/>
      <c r="K1165" s="61"/>
      <c r="L1165" s="61"/>
      <c r="M1165" s="13" t="str">
        <f>IF(E1165="","",IF(D1165="音响技术初级",500,VLOOKUP(E1165,认证费用【新】!$B$4:$C$15,2,0)))</f>
        <v/>
      </c>
      <c r="N1165" s="13" t="e">
        <f>IF(#REF!="","",IF(#REF!="n",0,VLOOKUP(E1165,认证费用【新】!$B$4:$C$15,3,0)))</f>
        <v>#REF!</v>
      </c>
      <c r="O1165" s="13" t="str">
        <f t="shared" si="19"/>
        <v/>
      </c>
    </row>
    <row r="1166" spans="1:15">
      <c r="A1166" s="61"/>
      <c r="B1166" s="61"/>
      <c r="C1166" s="61"/>
      <c r="D1166" s="78"/>
      <c r="E1166" s="62"/>
      <c r="F1166" s="57"/>
      <c r="G1166" s="61"/>
      <c r="H1166" s="57"/>
      <c r="I1166" s="61"/>
      <c r="J1166" s="57"/>
      <c r="K1166" s="61"/>
      <c r="L1166" s="61"/>
      <c r="M1166" s="13" t="str">
        <f>IF(E1166="","",IF(D1166="音响技术初级",500,VLOOKUP(E1166,认证费用【新】!$B$4:$C$15,2,0)))</f>
        <v/>
      </c>
      <c r="N1166" s="13" t="e">
        <f>IF(#REF!="","",IF(#REF!="n",0,VLOOKUP(E1166,认证费用【新】!$B$4:$C$15,3,0)))</f>
        <v>#REF!</v>
      </c>
      <c r="O1166" s="13" t="str">
        <f t="shared" si="19"/>
        <v/>
      </c>
    </row>
    <row r="1167" spans="1:15">
      <c r="A1167" s="61"/>
      <c r="B1167" s="61"/>
      <c r="C1167" s="61"/>
      <c r="D1167" s="78"/>
      <c r="E1167" s="62"/>
      <c r="F1167" s="57"/>
      <c r="G1167" s="61"/>
      <c r="H1167" s="57"/>
      <c r="I1167" s="61"/>
      <c r="J1167" s="57"/>
      <c r="K1167" s="61"/>
      <c r="L1167" s="61"/>
      <c r="M1167" s="13" t="str">
        <f>IF(E1167="","",IF(D1167="音响技术初级",500,VLOOKUP(E1167,认证费用【新】!$B$4:$C$15,2,0)))</f>
        <v/>
      </c>
      <c r="N1167" s="13" t="e">
        <f>IF(#REF!="","",IF(#REF!="n",0,VLOOKUP(E1167,认证费用【新】!$B$4:$C$15,3,0)))</f>
        <v>#REF!</v>
      </c>
      <c r="O1167" s="13" t="str">
        <f t="shared" si="19"/>
        <v/>
      </c>
    </row>
    <row r="1168" spans="1:15">
      <c r="A1168" s="61"/>
      <c r="B1168" s="61"/>
      <c r="C1168" s="61"/>
      <c r="D1168" s="78"/>
      <c r="E1168" s="62"/>
      <c r="F1168" s="57"/>
      <c r="G1168" s="61"/>
      <c r="H1168" s="57"/>
      <c r="I1168" s="61"/>
      <c r="J1168" s="57"/>
      <c r="K1168" s="61"/>
      <c r="L1168" s="61"/>
      <c r="M1168" s="13" t="str">
        <f>IF(E1168="","",IF(D1168="音响技术初级",500,VLOOKUP(E1168,认证费用【新】!$B$4:$C$15,2,0)))</f>
        <v/>
      </c>
      <c r="N1168" s="13" t="e">
        <f>IF(#REF!="","",IF(#REF!="n",0,VLOOKUP(E1168,认证费用【新】!$B$4:$C$15,3,0)))</f>
        <v>#REF!</v>
      </c>
      <c r="O1168" s="13" t="str">
        <f t="shared" si="19"/>
        <v/>
      </c>
    </row>
    <row r="1169" spans="1:15">
      <c r="A1169" s="61"/>
      <c r="B1169" s="61"/>
      <c r="C1169" s="61"/>
      <c r="D1169" s="78"/>
      <c r="E1169" s="62"/>
      <c r="F1169" s="57"/>
      <c r="G1169" s="61"/>
      <c r="H1169" s="57"/>
      <c r="I1169" s="61"/>
      <c r="J1169" s="57"/>
      <c r="K1169" s="61"/>
      <c r="L1169" s="61"/>
      <c r="M1169" s="13" t="str">
        <f>IF(E1169="","",IF(D1169="音响技术初级",500,VLOOKUP(E1169,认证费用【新】!$B$4:$C$15,2,0)))</f>
        <v/>
      </c>
      <c r="N1169" s="13" t="e">
        <f>IF(#REF!="","",IF(#REF!="n",0,VLOOKUP(E1169,认证费用【新】!$B$4:$C$15,3,0)))</f>
        <v>#REF!</v>
      </c>
      <c r="O1169" s="13" t="str">
        <f t="shared" si="19"/>
        <v/>
      </c>
    </row>
    <row r="1170" spans="1:15">
      <c r="A1170" s="61"/>
      <c r="B1170" s="61"/>
      <c r="C1170" s="61"/>
      <c r="D1170" s="78"/>
      <c r="E1170" s="62"/>
      <c r="F1170" s="57"/>
      <c r="G1170" s="61"/>
      <c r="H1170" s="57"/>
      <c r="I1170" s="61"/>
      <c r="J1170" s="57"/>
      <c r="K1170" s="61"/>
      <c r="L1170" s="61"/>
      <c r="M1170" s="13" t="str">
        <f>IF(E1170="","",IF(D1170="音响技术初级",500,VLOOKUP(E1170,认证费用【新】!$B$4:$C$15,2,0)))</f>
        <v/>
      </c>
      <c r="N1170" s="13" t="e">
        <f>IF(#REF!="","",IF(#REF!="n",0,VLOOKUP(E1170,认证费用【新】!$B$4:$C$15,3,0)))</f>
        <v>#REF!</v>
      </c>
      <c r="O1170" s="13" t="str">
        <f t="shared" si="19"/>
        <v/>
      </c>
    </row>
    <row r="1171" spans="1:15">
      <c r="A1171" s="61"/>
      <c r="B1171" s="61"/>
      <c r="C1171" s="61"/>
      <c r="D1171" s="78"/>
      <c r="E1171" s="62"/>
      <c r="F1171" s="57"/>
      <c r="G1171" s="61"/>
      <c r="H1171" s="57"/>
      <c r="I1171" s="61"/>
      <c r="J1171" s="57"/>
      <c r="K1171" s="61"/>
      <c r="L1171" s="61"/>
      <c r="M1171" s="13" t="str">
        <f>IF(E1171="","",IF(D1171="音响技术初级",500,VLOOKUP(E1171,认证费用【新】!$B$4:$C$15,2,0)))</f>
        <v/>
      </c>
      <c r="N1171" s="13" t="e">
        <f>IF(#REF!="","",IF(#REF!="n",0,VLOOKUP(E1171,认证费用【新】!$B$4:$C$15,3,0)))</f>
        <v>#REF!</v>
      </c>
      <c r="O1171" s="13" t="str">
        <f t="shared" si="19"/>
        <v/>
      </c>
    </row>
    <row r="1172" spans="1:15">
      <c r="A1172" s="61"/>
      <c r="B1172" s="61"/>
      <c r="C1172" s="61"/>
      <c r="D1172" s="78"/>
      <c r="E1172" s="62"/>
      <c r="F1172" s="57"/>
      <c r="G1172" s="61"/>
      <c r="H1172" s="57"/>
      <c r="I1172" s="61"/>
      <c r="J1172" s="57"/>
      <c r="K1172" s="61"/>
      <c r="L1172" s="61"/>
      <c r="M1172" s="13" t="str">
        <f>IF(E1172="","",IF(D1172="音响技术初级",500,VLOOKUP(E1172,认证费用【新】!$B$4:$C$15,2,0)))</f>
        <v/>
      </c>
      <c r="N1172" s="13" t="e">
        <f>IF(#REF!="","",IF(#REF!="n",0,VLOOKUP(E1172,认证费用【新】!$B$4:$C$15,3,0)))</f>
        <v>#REF!</v>
      </c>
      <c r="O1172" s="13" t="str">
        <f t="shared" si="19"/>
        <v/>
      </c>
    </row>
    <row r="1173" spans="1:15">
      <c r="A1173" s="61"/>
      <c r="B1173" s="61"/>
      <c r="C1173" s="61"/>
      <c r="D1173" s="78"/>
      <c r="E1173" s="62"/>
      <c r="F1173" s="57"/>
      <c r="G1173" s="61"/>
      <c r="H1173" s="57"/>
      <c r="I1173" s="61"/>
      <c r="J1173" s="57"/>
      <c r="K1173" s="61"/>
      <c r="L1173" s="61"/>
      <c r="M1173" s="13" t="str">
        <f>IF(E1173="","",IF(D1173="音响技术初级",500,VLOOKUP(E1173,认证费用【新】!$B$4:$C$15,2,0)))</f>
        <v/>
      </c>
      <c r="N1173" s="13" t="e">
        <f>IF(#REF!="","",IF(#REF!="n",0,VLOOKUP(E1173,认证费用【新】!$B$4:$C$15,3,0)))</f>
        <v>#REF!</v>
      </c>
      <c r="O1173" s="13" t="str">
        <f t="shared" si="19"/>
        <v/>
      </c>
    </row>
    <row r="1174" spans="1:15">
      <c r="A1174" s="61"/>
      <c r="B1174" s="61"/>
      <c r="C1174" s="61"/>
      <c r="D1174" s="78"/>
      <c r="E1174" s="62"/>
      <c r="F1174" s="57"/>
      <c r="G1174" s="61"/>
      <c r="H1174" s="57"/>
      <c r="I1174" s="61"/>
      <c r="J1174" s="57"/>
      <c r="K1174" s="61"/>
      <c r="L1174" s="61"/>
      <c r="M1174" s="13" t="str">
        <f>IF(E1174="","",IF(D1174="音响技术初级",500,VLOOKUP(E1174,认证费用【新】!$B$4:$C$15,2,0)))</f>
        <v/>
      </c>
      <c r="N1174" s="13" t="e">
        <f>IF(#REF!="","",IF(#REF!="n",0,VLOOKUP(E1174,认证费用【新】!$B$4:$C$15,3,0)))</f>
        <v>#REF!</v>
      </c>
      <c r="O1174" s="13" t="str">
        <f t="shared" si="19"/>
        <v/>
      </c>
    </row>
    <row r="1175" spans="1:15">
      <c r="A1175" s="61"/>
      <c r="B1175" s="61"/>
      <c r="C1175" s="61"/>
      <c r="D1175" s="78"/>
      <c r="E1175" s="62"/>
      <c r="F1175" s="57"/>
      <c r="G1175" s="61"/>
      <c r="H1175" s="57"/>
      <c r="I1175" s="61"/>
      <c r="J1175" s="57"/>
      <c r="K1175" s="61"/>
      <c r="L1175" s="61"/>
      <c r="M1175" s="13" t="str">
        <f>IF(E1175="","",IF(D1175="音响技术初级",500,VLOOKUP(E1175,认证费用【新】!$B$4:$C$15,2,0)))</f>
        <v/>
      </c>
      <c r="N1175" s="13" t="e">
        <f>IF(#REF!="","",IF(#REF!="n",0,VLOOKUP(E1175,认证费用【新】!$B$4:$C$15,3,0)))</f>
        <v>#REF!</v>
      </c>
      <c r="O1175" s="13" t="str">
        <f t="shared" si="19"/>
        <v/>
      </c>
    </row>
    <row r="1176" spans="1:15">
      <c r="A1176" s="61"/>
      <c r="B1176" s="61"/>
      <c r="C1176" s="61"/>
      <c r="D1176" s="78"/>
      <c r="E1176" s="62"/>
      <c r="F1176" s="57"/>
      <c r="G1176" s="61"/>
      <c r="H1176" s="57"/>
      <c r="I1176" s="61"/>
      <c r="J1176" s="57"/>
      <c r="K1176" s="61"/>
      <c r="L1176" s="61"/>
      <c r="M1176" s="13" t="str">
        <f>IF(E1176="","",IF(D1176="音响技术初级",500,VLOOKUP(E1176,认证费用【新】!$B$4:$C$15,2,0)))</f>
        <v/>
      </c>
      <c r="N1176" s="13" t="e">
        <f>IF(#REF!="","",IF(#REF!="n",0,VLOOKUP(E1176,认证费用【新】!$B$4:$C$15,3,0)))</f>
        <v>#REF!</v>
      </c>
      <c r="O1176" s="13" t="str">
        <f t="shared" si="19"/>
        <v/>
      </c>
    </row>
    <row r="1177" spans="1:15">
      <c r="A1177" s="61"/>
      <c r="B1177" s="61"/>
      <c r="C1177" s="61"/>
      <c r="D1177" s="78"/>
      <c r="E1177" s="62"/>
      <c r="F1177" s="57"/>
      <c r="G1177" s="61"/>
      <c r="H1177" s="57"/>
      <c r="I1177" s="61"/>
      <c r="J1177" s="57"/>
      <c r="K1177" s="61"/>
      <c r="L1177" s="61"/>
      <c r="M1177" s="13" t="str">
        <f>IF(E1177="","",IF(D1177="音响技术初级",500,VLOOKUP(E1177,认证费用【新】!$B$4:$C$15,2,0)))</f>
        <v/>
      </c>
      <c r="N1177" s="13" t="e">
        <f>IF(#REF!="","",IF(#REF!="n",0,VLOOKUP(E1177,认证费用【新】!$B$4:$C$15,3,0)))</f>
        <v>#REF!</v>
      </c>
      <c r="O1177" s="13" t="str">
        <f t="shared" ref="O1177:O1240" si="20">IF(A1177="","",M1177+N1177)</f>
        <v/>
      </c>
    </row>
    <row r="1178" spans="1:15">
      <c r="A1178" s="61"/>
      <c r="B1178" s="61"/>
      <c r="C1178" s="61"/>
      <c r="D1178" s="78"/>
      <c r="E1178" s="62"/>
      <c r="F1178" s="57"/>
      <c r="G1178" s="61"/>
      <c r="H1178" s="57"/>
      <c r="I1178" s="61"/>
      <c r="J1178" s="57"/>
      <c r="K1178" s="61"/>
      <c r="L1178" s="61"/>
      <c r="M1178" s="13" t="str">
        <f>IF(E1178="","",IF(D1178="音响技术初级",500,VLOOKUP(E1178,认证费用【新】!$B$4:$C$15,2,0)))</f>
        <v/>
      </c>
      <c r="N1178" s="13" t="e">
        <f>IF(#REF!="","",IF(#REF!="n",0,VLOOKUP(E1178,认证费用【新】!$B$4:$C$15,3,0)))</f>
        <v>#REF!</v>
      </c>
      <c r="O1178" s="13" t="str">
        <f t="shared" si="20"/>
        <v/>
      </c>
    </row>
    <row r="1179" spans="1:15">
      <c r="A1179" s="61"/>
      <c r="B1179" s="61"/>
      <c r="C1179" s="61"/>
      <c r="D1179" s="78"/>
      <c r="E1179" s="62"/>
      <c r="F1179" s="57"/>
      <c r="G1179" s="61"/>
      <c r="H1179" s="57"/>
      <c r="I1179" s="61"/>
      <c r="J1179" s="57"/>
      <c r="K1179" s="61"/>
      <c r="L1179" s="61"/>
      <c r="M1179" s="13" t="str">
        <f>IF(E1179="","",IF(D1179="音响技术初级",500,VLOOKUP(E1179,认证费用【新】!$B$4:$C$15,2,0)))</f>
        <v/>
      </c>
      <c r="N1179" s="13" t="e">
        <f>IF(#REF!="","",IF(#REF!="n",0,VLOOKUP(E1179,认证费用【新】!$B$4:$C$15,3,0)))</f>
        <v>#REF!</v>
      </c>
      <c r="O1179" s="13" t="str">
        <f t="shared" si="20"/>
        <v/>
      </c>
    </row>
    <row r="1180" spans="1:15">
      <c r="A1180" s="61"/>
      <c r="B1180" s="61"/>
      <c r="C1180" s="61"/>
      <c r="D1180" s="78"/>
      <c r="E1180" s="62"/>
      <c r="F1180" s="57"/>
      <c r="G1180" s="61"/>
      <c r="H1180" s="57"/>
      <c r="I1180" s="61"/>
      <c r="J1180" s="57"/>
      <c r="K1180" s="61"/>
      <c r="L1180" s="61"/>
      <c r="M1180" s="13" t="str">
        <f>IF(E1180="","",IF(D1180="音响技术初级",500,VLOOKUP(E1180,认证费用【新】!$B$4:$C$15,2,0)))</f>
        <v/>
      </c>
      <c r="N1180" s="13" t="e">
        <f>IF(#REF!="","",IF(#REF!="n",0,VLOOKUP(E1180,认证费用【新】!$B$4:$C$15,3,0)))</f>
        <v>#REF!</v>
      </c>
      <c r="O1180" s="13" t="str">
        <f t="shared" si="20"/>
        <v/>
      </c>
    </row>
    <row r="1181" spans="1:15">
      <c r="A1181" s="61"/>
      <c r="B1181" s="61"/>
      <c r="C1181" s="61"/>
      <c r="D1181" s="78"/>
      <c r="E1181" s="62"/>
      <c r="F1181" s="57"/>
      <c r="G1181" s="61"/>
      <c r="H1181" s="57"/>
      <c r="I1181" s="61"/>
      <c r="J1181" s="57"/>
      <c r="K1181" s="61"/>
      <c r="L1181" s="61"/>
      <c r="M1181" s="13" t="str">
        <f>IF(E1181="","",IF(D1181="音响技术初级",500,VLOOKUP(E1181,认证费用【新】!$B$4:$C$15,2,0)))</f>
        <v/>
      </c>
      <c r="N1181" s="13" t="e">
        <f>IF(#REF!="","",IF(#REF!="n",0,VLOOKUP(E1181,认证费用【新】!$B$4:$C$15,3,0)))</f>
        <v>#REF!</v>
      </c>
      <c r="O1181" s="13" t="str">
        <f t="shared" si="20"/>
        <v/>
      </c>
    </row>
    <row r="1182" spans="1:15">
      <c r="A1182" s="61"/>
      <c r="B1182" s="61"/>
      <c r="C1182" s="61"/>
      <c r="D1182" s="78"/>
      <c r="E1182" s="62"/>
      <c r="F1182" s="57"/>
      <c r="G1182" s="61"/>
      <c r="H1182" s="57"/>
      <c r="I1182" s="61"/>
      <c r="J1182" s="57"/>
      <c r="K1182" s="61"/>
      <c r="L1182" s="61"/>
      <c r="M1182" s="13" t="str">
        <f>IF(E1182="","",IF(D1182="音响技术初级",500,VLOOKUP(E1182,认证费用【新】!$B$4:$C$15,2,0)))</f>
        <v/>
      </c>
      <c r="N1182" s="13" t="e">
        <f>IF(#REF!="","",IF(#REF!="n",0,VLOOKUP(E1182,认证费用【新】!$B$4:$C$15,3,0)))</f>
        <v>#REF!</v>
      </c>
      <c r="O1182" s="13" t="str">
        <f t="shared" si="20"/>
        <v/>
      </c>
    </row>
    <row r="1183" spans="1:15">
      <c r="A1183" s="61"/>
      <c r="B1183" s="61"/>
      <c r="C1183" s="61"/>
      <c r="D1183" s="78"/>
      <c r="E1183" s="62"/>
      <c r="F1183" s="57"/>
      <c r="G1183" s="61"/>
      <c r="H1183" s="57"/>
      <c r="I1183" s="61"/>
      <c r="J1183" s="57"/>
      <c r="K1183" s="61"/>
      <c r="L1183" s="61"/>
      <c r="M1183" s="13" t="str">
        <f>IF(E1183="","",IF(D1183="音响技术初级",500,VLOOKUP(E1183,认证费用【新】!$B$4:$C$15,2,0)))</f>
        <v/>
      </c>
      <c r="N1183" s="13" t="e">
        <f>IF(#REF!="","",IF(#REF!="n",0,VLOOKUP(E1183,认证费用【新】!$B$4:$C$15,3,0)))</f>
        <v>#REF!</v>
      </c>
      <c r="O1183" s="13" t="str">
        <f t="shared" si="20"/>
        <v/>
      </c>
    </row>
    <row r="1184" spans="1:15">
      <c r="A1184" s="61"/>
      <c r="B1184" s="61"/>
      <c r="C1184" s="61"/>
      <c r="D1184" s="78"/>
      <c r="E1184" s="62"/>
      <c r="F1184" s="57"/>
      <c r="G1184" s="61"/>
      <c r="H1184" s="57"/>
      <c r="I1184" s="61"/>
      <c r="J1184" s="57"/>
      <c r="K1184" s="61"/>
      <c r="L1184" s="61"/>
      <c r="M1184" s="13" t="str">
        <f>IF(E1184="","",IF(D1184="音响技术初级",500,VLOOKUP(E1184,认证费用【新】!$B$4:$C$15,2,0)))</f>
        <v/>
      </c>
      <c r="N1184" s="13" t="e">
        <f>IF(#REF!="","",IF(#REF!="n",0,VLOOKUP(E1184,认证费用【新】!$B$4:$C$15,3,0)))</f>
        <v>#REF!</v>
      </c>
      <c r="O1184" s="13" t="str">
        <f t="shared" si="20"/>
        <v/>
      </c>
    </row>
    <row r="1185" spans="1:15">
      <c r="A1185" s="61"/>
      <c r="B1185" s="61"/>
      <c r="C1185" s="61"/>
      <c r="D1185" s="78"/>
      <c r="E1185" s="62"/>
      <c r="F1185" s="57"/>
      <c r="G1185" s="61"/>
      <c r="H1185" s="57"/>
      <c r="I1185" s="61"/>
      <c r="J1185" s="57"/>
      <c r="K1185" s="61"/>
      <c r="L1185" s="61"/>
      <c r="M1185" s="13" t="str">
        <f>IF(E1185="","",IF(D1185="音响技术初级",500,VLOOKUP(E1185,认证费用【新】!$B$4:$C$15,2,0)))</f>
        <v/>
      </c>
      <c r="N1185" s="13" t="e">
        <f>IF(#REF!="","",IF(#REF!="n",0,VLOOKUP(E1185,认证费用【新】!$B$4:$C$15,3,0)))</f>
        <v>#REF!</v>
      </c>
      <c r="O1185" s="13" t="str">
        <f t="shared" si="20"/>
        <v/>
      </c>
    </row>
    <row r="1186" spans="1:15">
      <c r="A1186" s="61"/>
      <c r="B1186" s="61"/>
      <c r="C1186" s="61"/>
      <c r="D1186" s="78"/>
      <c r="E1186" s="62"/>
      <c r="F1186" s="57"/>
      <c r="G1186" s="61"/>
      <c r="H1186" s="57"/>
      <c r="I1186" s="61"/>
      <c r="J1186" s="57"/>
      <c r="K1186" s="61"/>
      <c r="L1186" s="61"/>
      <c r="M1186" s="13" t="str">
        <f>IF(E1186="","",IF(D1186="音响技术初级",500,VLOOKUP(E1186,认证费用【新】!$B$4:$C$15,2,0)))</f>
        <v/>
      </c>
      <c r="N1186" s="13" t="e">
        <f>IF(#REF!="","",IF(#REF!="n",0,VLOOKUP(E1186,认证费用【新】!$B$4:$C$15,3,0)))</f>
        <v>#REF!</v>
      </c>
      <c r="O1186" s="13" t="str">
        <f t="shared" si="20"/>
        <v/>
      </c>
    </row>
    <row r="1187" spans="1:15">
      <c r="A1187" s="61"/>
      <c r="B1187" s="61"/>
      <c r="C1187" s="61"/>
      <c r="D1187" s="78"/>
      <c r="E1187" s="62"/>
      <c r="F1187" s="57"/>
      <c r="G1187" s="61"/>
      <c r="H1187" s="57"/>
      <c r="I1187" s="61"/>
      <c r="J1187" s="57"/>
      <c r="K1187" s="61"/>
      <c r="L1187" s="61"/>
      <c r="M1187" s="13" t="str">
        <f>IF(E1187="","",IF(D1187="音响技术初级",500,VLOOKUP(E1187,认证费用【新】!$B$4:$C$15,2,0)))</f>
        <v/>
      </c>
      <c r="N1187" s="13" t="e">
        <f>IF(#REF!="","",IF(#REF!="n",0,VLOOKUP(E1187,认证费用【新】!$B$4:$C$15,3,0)))</f>
        <v>#REF!</v>
      </c>
      <c r="O1187" s="13" t="str">
        <f t="shared" si="20"/>
        <v/>
      </c>
    </row>
    <row r="1188" spans="1:15">
      <c r="A1188" s="61"/>
      <c r="B1188" s="61"/>
      <c r="C1188" s="61"/>
      <c r="D1188" s="78"/>
      <c r="E1188" s="62"/>
      <c r="F1188" s="57"/>
      <c r="G1188" s="61"/>
      <c r="H1188" s="57"/>
      <c r="I1188" s="61"/>
      <c r="J1188" s="57"/>
      <c r="K1188" s="61"/>
      <c r="L1188" s="61"/>
      <c r="M1188" s="13" t="str">
        <f>IF(E1188="","",IF(D1188="音响技术初级",500,VLOOKUP(E1188,认证费用【新】!$B$4:$C$15,2,0)))</f>
        <v/>
      </c>
      <c r="N1188" s="13" t="e">
        <f>IF(#REF!="","",IF(#REF!="n",0,VLOOKUP(E1188,认证费用【新】!$B$4:$C$15,3,0)))</f>
        <v>#REF!</v>
      </c>
      <c r="O1188" s="13" t="str">
        <f t="shared" si="20"/>
        <v/>
      </c>
    </row>
    <row r="1189" spans="1:15">
      <c r="A1189" s="61"/>
      <c r="B1189" s="61"/>
      <c r="C1189" s="61"/>
      <c r="D1189" s="78"/>
      <c r="E1189" s="62"/>
      <c r="F1189" s="57"/>
      <c r="G1189" s="61"/>
      <c r="H1189" s="57"/>
      <c r="I1189" s="61"/>
      <c r="J1189" s="57"/>
      <c r="K1189" s="61"/>
      <c r="L1189" s="61"/>
      <c r="M1189" s="13" t="str">
        <f>IF(E1189="","",IF(D1189="音响技术初级",500,VLOOKUP(E1189,认证费用【新】!$B$4:$C$15,2,0)))</f>
        <v/>
      </c>
      <c r="N1189" s="13" t="e">
        <f>IF(#REF!="","",IF(#REF!="n",0,VLOOKUP(E1189,认证费用【新】!$B$4:$C$15,3,0)))</f>
        <v>#REF!</v>
      </c>
      <c r="O1189" s="13" t="str">
        <f t="shared" si="20"/>
        <v/>
      </c>
    </row>
    <row r="1190" spans="1:15">
      <c r="A1190" s="61"/>
      <c r="B1190" s="61"/>
      <c r="C1190" s="61"/>
      <c r="D1190" s="78"/>
      <c r="E1190" s="62"/>
      <c r="F1190" s="57"/>
      <c r="G1190" s="61"/>
      <c r="H1190" s="57"/>
      <c r="I1190" s="61"/>
      <c r="J1190" s="57"/>
      <c r="K1190" s="61"/>
      <c r="L1190" s="61"/>
      <c r="M1190" s="13" t="str">
        <f>IF(E1190="","",IF(D1190="音响技术初级",500,VLOOKUP(E1190,认证费用【新】!$B$4:$C$15,2,0)))</f>
        <v/>
      </c>
      <c r="N1190" s="13" t="e">
        <f>IF(#REF!="","",IF(#REF!="n",0,VLOOKUP(E1190,认证费用【新】!$B$4:$C$15,3,0)))</f>
        <v>#REF!</v>
      </c>
      <c r="O1190" s="13" t="str">
        <f t="shared" si="20"/>
        <v/>
      </c>
    </row>
    <row r="1191" spans="1:15">
      <c r="A1191" s="61"/>
      <c r="B1191" s="61"/>
      <c r="C1191" s="61"/>
      <c r="D1191" s="78"/>
      <c r="E1191" s="62"/>
      <c r="F1191" s="57"/>
      <c r="G1191" s="61"/>
      <c r="H1191" s="57"/>
      <c r="I1191" s="61"/>
      <c r="J1191" s="57"/>
      <c r="K1191" s="61"/>
      <c r="L1191" s="61"/>
      <c r="M1191" s="13" t="str">
        <f>IF(E1191="","",IF(D1191="音响技术初级",500,VLOOKUP(E1191,认证费用【新】!$B$4:$C$15,2,0)))</f>
        <v/>
      </c>
      <c r="N1191" s="13" t="e">
        <f>IF(#REF!="","",IF(#REF!="n",0,VLOOKUP(E1191,认证费用【新】!$B$4:$C$15,3,0)))</f>
        <v>#REF!</v>
      </c>
      <c r="O1191" s="13" t="str">
        <f t="shared" si="20"/>
        <v/>
      </c>
    </row>
    <row r="1192" spans="1:15">
      <c r="A1192" s="61"/>
      <c r="B1192" s="61"/>
      <c r="C1192" s="61"/>
      <c r="D1192" s="78"/>
      <c r="E1192" s="62"/>
      <c r="F1192" s="57"/>
      <c r="G1192" s="61"/>
      <c r="H1192" s="57"/>
      <c r="I1192" s="61"/>
      <c r="J1192" s="57"/>
      <c r="K1192" s="61"/>
      <c r="L1192" s="61"/>
      <c r="M1192" s="13" t="str">
        <f>IF(E1192="","",IF(D1192="音响技术初级",500,VLOOKUP(E1192,认证费用【新】!$B$4:$C$15,2,0)))</f>
        <v/>
      </c>
      <c r="N1192" s="13" t="e">
        <f>IF(#REF!="","",IF(#REF!="n",0,VLOOKUP(E1192,认证费用【新】!$B$4:$C$15,3,0)))</f>
        <v>#REF!</v>
      </c>
      <c r="O1192" s="13" t="str">
        <f t="shared" si="20"/>
        <v/>
      </c>
    </row>
    <row r="1193" spans="1:15">
      <c r="A1193" s="61"/>
      <c r="B1193" s="61"/>
      <c r="C1193" s="61"/>
      <c r="D1193" s="78"/>
      <c r="E1193" s="62"/>
      <c r="F1193" s="57"/>
      <c r="G1193" s="61"/>
      <c r="H1193" s="57"/>
      <c r="I1193" s="61"/>
      <c r="J1193" s="57"/>
      <c r="K1193" s="61"/>
      <c r="L1193" s="61"/>
      <c r="M1193" s="13" t="str">
        <f>IF(E1193="","",IF(D1193="音响技术初级",500,VLOOKUP(E1193,认证费用【新】!$B$4:$C$15,2,0)))</f>
        <v/>
      </c>
      <c r="N1193" s="13" t="e">
        <f>IF(#REF!="","",IF(#REF!="n",0,VLOOKUP(E1193,认证费用【新】!$B$4:$C$15,3,0)))</f>
        <v>#REF!</v>
      </c>
      <c r="O1193" s="13" t="str">
        <f t="shared" si="20"/>
        <v/>
      </c>
    </row>
    <row r="1194" spans="1:15">
      <c r="A1194" s="61"/>
      <c r="B1194" s="61"/>
      <c r="C1194" s="61"/>
      <c r="D1194" s="78"/>
      <c r="E1194" s="62"/>
      <c r="F1194" s="57"/>
      <c r="G1194" s="61"/>
      <c r="H1194" s="57"/>
      <c r="I1194" s="61"/>
      <c r="J1194" s="57"/>
      <c r="K1194" s="61"/>
      <c r="L1194" s="61"/>
      <c r="M1194" s="13" t="str">
        <f>IF(E1194="","",IF(D1194="音响技术初级",500,VLOOKUP(E1194,认证费用【新】!$B$4:$C$15,2,0)))</f>
        <v/>
      </c>
      <c r="N1194" s="13" t="e">
        <f>IF(#REF!="","",IF(#REF!="n",0,VLOOKUP(E1194,认证费用【新】!$B$4:$C$15,3,0)))</f>
        <v>#REF!</v>
      </c>
      <c r="O1194" s="13" t="str">
        <f t="shared" si="20"/>
        <v/>
      </c>
    </row>
    <row r="1195" spans="1:15">
      <c r="A1195" s="61"/>
      <c r="B1195" s="61"/>
      <c r="C1195" s="61"/>
      <c r="D1195" s="78"/>
      <c r="E1195" s="62"/>
      <c r="F1195" s="57"/>
      <c r="G1195" s="61"/>
      <c r="H1195" s="57"/>
      <c r="I1195" s="61"/>
      <c r="J1195" s="57"/>
      <c r="K1195" s="61"/>
      <c r="L1195" s="61"/>
      <c r="M1195" s="13" t="str">
        <f>IF(E1195="","",IF(D1195="音响技术初级",500,VLOOKUP(E1195,认证费用【新】!$B$4:$C$15,2,0)))</f>
        <v/>
      </c>
      <c r="N1195" s="13" t="e">
        <f>IF(#REF!="","",IF(#REF!="n",0,VLOOKUP(E1195,认证费用【新】!$B$4:$C$15,3,0)))</f>
        <v>#REF!</v>
      </c>
      <c r="O1195" s="13" t="str">
        <f t="shared" si="20"/>
        <v/>
      </c>
    </row>
    <row r="1196" spans="1:15">
      <c r="A1196" s="61"/>
      <c r="B1196" s="61"/>
      <c r="C1196" s="61"/>
      <c r="D1196" s="78"/>
      <c r="E1196" s="62"/>
      <c r="F1196" s="57"/>
      <c r="G1196" s="61"/>
      <c r="H1196" s="57"/>
      <c r="I1196" s="61"/>
      <c r="J1196" s="57"/>
      <c r="K1196" s="61"/>
      <c r="L1196" s="61"/>
      <c r="M1196" s="13" t="str">
        <f>IF(E1196="","",IF(D1196="音响技术初级",500,VLOOKUP(E1196,认证费用【新】!$B$4:$C$15,2,0)))</f>
        <v/>
      </c>
      <c r="N1196" s="13" t="e">
        <f>IF(#REF!="","",IF(#REF!="n",0,VLOOKUP(E1196,认证费用【新】!$B$4:$C$15,3,0)))</f>
        <v>#REF!</v>
      </c>
      <c r="O1196" s="13" t="str">
        <f t="shared" si="20"/>
        <v/>
      </c>
    </row>
    <row r="1197" spans="1:15">
      <c r="A1197" s="61"/>
      <c r="B1197" s="61"/>
      <c r="C1197" s="61"/>
      <c r="D1197" s="78"/>
      <c r="E1197" s="62"/>
      <c r="F1197" s="57"/>
      <c r="G1197" s="61"/>
      <c r="H1197" s="57"/>
      <c r="I1197" s="61"/>
      <c r="J1197" s="57"/>
      <c r="K1197" s="61"/>
      <c r="L1197" s="61"/>
      <c r="M1197" s="13" t="str">
        <f>IF(E1197="","",IF(D1197="音响技术初级",500,VLOOKUP(E1197,认证费用【新】!$B$4:$C$15,2,0)))</f>
        <v/>
      </c>
      <c r="N1197" s="13" t="e">
        <f>IF(#REF!="","",IF(#REF!="n",0,VLOOKUP(E1197,认证费用【新】!$B$4:$C$15,3,0)))</f>
        <v>#REF!</v>
      </c>
      <c r="O1197" s="13" t="str">
        <f t="shared" si="20"/>
        <v/>
      </c>
    </row>
    <row r="1198" spans="1:15">
      <c r="A1198" s="61"/>
      <c r="B1198" s="61"/>
      <c r="C1198" s="61"/>
      <c r="D1198" s="78"/>
      <c r="E1198" s="62"/>
      <c r="F1198" s="57"/>
      <c r="G1198" s="61"/>
      <c r="H1198" s="57"/>
      <c r="I1198" s="61"/>
      <c r="J1198" s="57"/>
      <c r="K1198" s="61"/>
      <c r="L1198" s="61"/>
      <c r="M1198" s="13" t="str">
        <f>IF(E1198="","",IF(D1198="音响技术初级",500,VLOOKUP(E1198,认证费用【新】!$B$4:$C$15,2,0)))</f>
        <v/>
      </c>
      <c r="N1198" s="13" t="e">
        <f>IF(#REF!="","",IF(#REF!="n",0,VLOOKUP(E1198,认证费用【新】!$B$4:$C$15,3,0)))</f>
        <v>#REF!</v>
      </c>
      <c r="O1198" s="13" t="str">
        <f t="shared" si="20"/>
        <v/>
      </c>
    </row>
    <row r="1199" spans="1:15">
      <c r="A1199" s="61"/>
      <c r="B1199" s="61"/>
      <c r="C1199" s="61"/>
      <c r="D1199" s="78"/>
      <c r="E1199" s="62"/>
      <c r="F1199" s="57"/>
      <c r="G1199" s="61"/>
      <c r="H1199" s="57"/>
      <c r="I1199" s="61"/>
      <c r="J1199" s="57"/>
      <c r="K1199" s="61"/>
      <c r="L1199" s="61"/>
      <c r="M1199" s="13" t="str">
        <f>IF(E1199="","",IF(D1199="音响技术初级",500,VLOOKUP(E1199,认证费用【新】!$B$4:$C$15,2,0)))</f>
        <v/>
      </c>
      <c r="N1199" s="13" t="e">
        <f>IF(#REF!="","",IF(#REF!="n",0,VLOOKUP(E1199,认证费用【新】!$B$4:$C$15,3,0)))</f>
        <v>#REF!</v>
      </c>
      <c r="O1199" s="13" t="str">
        <f t="shared" si="20"/>
        <v/>
      </c>
    </row>
    <row r="1200" spans="1:15">
      <c r="A1200" s="61"/>
      <c r="B1200" s="61"/>
      <c r="C1200" s="61"/>
      <c r="D1200" s="78"/>
      <c r="E1200" s="62"/>
      <c r="F1200" s="57"/>
      <c r="G1200" s="61"/>
      <c r="H1200" s="57"/>
      <c r="I1200" s="61"/>
      <c r="J1200" s="57"/>
      <c r="K1200" s="61"/>
      <c r="L1200" s="61"/>
      <c r="M1200" s="13" t="str">
        <f>IF(E1200="","",IF(D1200="音响技术初级",500,VLOOKUP(E1200,认证费用【新】!$B$4:$C$15,2,0)))</f>
        <v/>
      </c>
      <c r="N1200" s="13" t="e">
        <f>IF(#REF!="","",IF(#REF!="n",0,VLOOKUP(E1200,认证费用【新】!$B$4:$C$15,3,0)))</f>
        <v>#REF!</v>
      </c>
      <c r="O1200" s="13" t="str">
        <f t="shared" si="20"/>
        <v/>
      </c>
    </row>
    <row r="1201" spans="1:15">
      <c r="A1201" s="61"/>
      <c r="B1201" s="61"/>
      <c r="C1201" s="61"/>
      <c r="D1201" s="78"/>
      <c r="E1201" s="62"/>
      <c r="F1201" s="57"/>
      <c r="G1201" s="61"/>
      <c r="H1201" s="57"/>
      <c r="I1201" s="61"/>
      <c r="J1201" s="57"/>
      <c r="K1201" s="61"/>
      <c r="L1201" s="61"/>
      <c r="M1201" s="13" t="str">
        <f>IF(E1201="","",IF(D1201="音响技术初级",500,VLOOKUP(E1201,认证费用【新】!$B$4:$C$15,2,0)))</f>
        <v/>
      </c>
      <c r="N1201" s="13" t="e">
        <f>IF(#REF!="","",IF(#REF!="n",0,VLOOKUP(E1201,认证费用【新】!$B$4:$C$15,3,0)))</f>
        <v>#REF!</v>
      </c>
      <c r="O1201" s="13" t="str">
        <f t="shared" si="20"/>
        <v/>
      </c>
    </row>
    <row r="1202" spans="1:15">
      <c r="A1202" s="61"/>
      <c r="B1202" s="61"/>
      <c r="C1202" s="61"/>
      <c r="D1202" s="78"/>
      <c r="E1202" s="62"/>
      <c r="F1202" s="57"/>
      <c r="G1202" s="61"/>
      <c r="H1202" s="57"/>
      <c r="I1202" s="61"/>
      <c r="J1202" s="57"/>
      <c r="K1202" s="61"/>
      <c r="L1202" s="61"/>
      <c r="M1202" s="13" t="str">
        <f>IF(E1202="","",IF(D1202="音响技术初级",500,VLOOKUP(E1202,认证费用【新】!$B$4:$C$15,2,0)))</f>
        <v/>
      </c>
      <c r="N1202" s="13" t="e">
        <f>IF(#REF!="","",IF(#REF!="n",0,VLOOKUP(E1202,认证费用【新】!$B$4:$C$15,3,0)))</f>
        <v>#REF!</v>
      </c>
      <c r="O1202" s="13" t="str">
        <f t="shared" si="20"/>
        <v/>
      </c>
    </row>
    <row r="1203" spans="1:15">
      <c r="A1203" s="61"/>
      <c r="B1203" s="61"/>
      <c r="C1203" s="61"/>
      <c r="D1203" s="78"/>
      <c r="E1203" s="62"/>
      <c r="F1203" s="57"/>
      <c r="G1203" s="61"/>
      <c r="H1203" s="57"/>
      <c r="I1203" s="61"/>
      <c r="J1203" s="57"/>
      <c r="K1203" s="61"/>
      <c r="L1203" s="61"/>
      <c r="M1203" s="13" t="str">
        <f>IF(E1203="","",IF(D1203="音响技术初级",500,VLOOKUP(E1203,认证费用【新】!$B$4:$C$15,2,0)))</f>
        <v/>
      </c>
      <c r="N1203" s="13" t="e">
        <f>IF(#REF!="","",IF(#REF!="n",0,VLOOKUP(E1203,认证费用【新】!$B$4:$C$15,3,0)))</f>
        <v>#REF!</v>
      </c>
      <c r="O1203" s="13" t="str">
        <f t="shared" si="20"/>
        <v/>
      </c>
    </row>
    <row r="1204" spans="1:15">
      <c r="A1204" s="61"/>
      <c r="B1204" s="61"/>
      <c r="C1204" s="61"/>
      <c r="D1204" s="78"/>
      <c r="E1204" s="62"/>
      <c r="F1204" s="57"/>
      <c r="G1204" s="61"/>
      <c r="H1204" s="57"/>
      <c r="I1204" s="61"/>
      <c r="J1204" s="57"/>
      <c r="K1204" s="61"/>
      <c r="L1204" s="61"/>
      <c r="M1204" s="13" t="str">
        <f>IF(E1204="","",IF(D1204="音响技术初级",500,VLOOKUP(E1204,认证费用【新】!$B$4:$C$15,2,0)))</f>
        <v/>
      </c>
      <c r="N1204" s="13" t="e">
        <f>IF(#REF!="","",IF(#REF!="n",0,VLOOKUP(E1204,认证费用【新】!$B$4:$C$15,3,0)))</f>
        <v>#REF!</v>
      </c>
      <c r="O1204" s="13" t="str">
        <f t="shared" si="20"/>
        <v/>
      </c>
    </row>
    <row r="1205" spans="1:15">
      <c r="A1205" s="61"/>
      <c r="B1205" s="61"/>
      <c r="C1205" s="61"/>
      <c r="D1205" s="78"/>
      <c r="E1205" s="62"/>
      <c r="F1205" s="57"/>
      <c r="G1205" s="61"/>
      <c r="H1205" s="57"/>
      <c r="I1205" s="61"/>
      <c r="J1205" s="57"/>
      <c r="K1205" s="61"/>
      <c r="L1205" s="61"/>
      <c r="M1205" s="13" t="str">
        <f>IF(E1205="","",IF(D1205="音响技术初级",500,VLOOKUP(E1205,认证费用【新】!$B$4:$C$15,2,0)))</f>
        <v/>
      </c>
      <c r="N1205" s="13" t="e">
        <f>IF(#REF!="","",IF(#REF!="n",0,VLOOKUP(E1205,认证费用【新】!$B$4:$C$15,3,0)))</f>
        <v>#REF!</v>
      </c>
      <c r="O1205" s="13" t="str">
        <f t="shared" si="20"/>
        <v/>
      </c>
    </row>
    <row r="1206" spans="1:15">
      <c r="A1206" s="61"/>
      <c r="B1206" s="61"/>
      <c r="C1206" s="61"/>
      <c r="D1206" s="78"/>
      <c r="E1206" s="62"/>
      <c r="F1206" s="57"/>
      <c r="G1206" s="61"/>
      <c r="H1206" s="57"/>
      <c r="I1206" s="61"/>
      <c r="J1206" s="57"/>
      <c r="K1206" s="61"/>
      <c r="L1206" s="61"/>
      <c r="M1206" s="13" t="str">
        <f>IF(E1206="","",IF(D1206="音响技术初级",500,VLOOKUP(E1206,认证费用【新】!$B$4:$C$15,2,0)))</f>
        <v/>
      </c>
      <c r="N1206" s="13" t="e">
        <f>IF(#REF!="","",IF(#REF!="n",0,VLOOKUP(E1206,认证费用【新】!$B$4:$C$15,3,0)))</f>
        <v>#REF!</v>
      </c>
      <c r="O1206" s="13" t="str">
        <f t="shared" si="20"/>
        <v/>
      </c>
    </row>
    <row r="1207" spans="1:15">
      <c r="A1207" s="61"/>
      <c r="B1207" s="61"/>
      <c r="C1207" s="61"/>
      <c r="D1207" s="78"/>
      <c r="E1207" s="62"/>
      <c r="F1207" s="57"/>
      <c r="G1207" s="61"/>
      <c r="H1207" s="57"/>
      <c r="I1207" s="61"/>
      <c r="J1207" s="57"/>
      <c r="K1207" s="61"/>
      <c r="L1207" s="61"/>
      <c r="M1207" s="13" t="str">
        <f>IF(E1207="","",IF(D1207="音响技术初级",500,VLOOKUP(E1207,认证费用【新】!$B$4:$C$15,2,0)))</f>
        <v/>
      </c>
      <c r="N1207" s="13" t="e">
        <f>IF(#REF!="","",IF(#REF!="n",0,VLOOKUP(E1207,认证费用【新】!$B$4:$C$15,3,0)))</f>
        <v>#REF!</v>
      </c>
      <c r="O1207" s="13" t="str">
        <f t="shared" si="20"/>
        <v/>
      </c>
    </row>
    <row r="1208" spans="1:15">
      <c r="A1208" s="61"/>
      <c r="B1208" s="61"/>
      <c r="C1208" s="61"/>
      <c r="D1208" s="78"/>
      <c r="E1208" s="62"/>
      <c r="F1208" s="57"/>
      <c r="G1208" s="61"/>
      <c r="H1208" s="57"/>
      <c r="I1208" s="61"/>
      <c r="J1208" s="57"/>
      <c r="K1208" s="61"/>
      <c r="L1208" s="61"/>
      <c r="M1208" s="13" t="str">
        <f>IF(E1208="","",IF(D1208="音响技术初级",500,VLOOKUP(E1208,认证费用【新】!$B$4:$C$15,2,0)))</f>
        <v/>
      </c>
      <c r="N1208" s="13" t="e">
        <f>IF(#REF!="","",IF(#REF!="n",0,VLOOKUP(E1208,认证费用【新】!$B$4:$C$15,3,0)))</f>
        <v>#REF!</v>
      </c>
      <c r="O1208" s="13" t="str">
        <f t="shared" si="20"/>
        <v/>
      </c>
    </row>
    <row r="1209" spans="1:15">
      <c r="A1209" s="61"/>
      <c r="B1209" s="61"/>
      <c r="C1209" s="61"/>
      <c r="D1209" s="78"/>
      <c r="E1209" s="62"/>
      <c r="F1209" s="57"/>
      <c r="G1209" s="61"/>
      <c r="H1209" s="57"/>
      <c r="I1209" s="61"/>
      <c r="J1209" s="57"/>
      <c r="K1209" s="61"/>
      <c r="L1209" s="61"/>
      <c r="M1209" s="13" t="str">
        <f>IF(E1209="","",IF(D1209="音响技术初级",500,VLOOKUP(E1209,认证费用【新】!$B$4:$C$15,2,0)))</f>
        <v/>
      </c>
      <c r="N1209" s="13" t="e">
        <f>IF(#REF!="","",IF(#REF!="n",0,VLOOKUP(E1209,认证费用【新】!$B$4:$C$15,3,0)))</f>
        <v>#REF!</v>
      </c>
      <c r="O1209" s="13" t="str">
        <f t="shared" si="20"/>
        <v/>
      </c>
    </row>
    <row r="1210" spans="1:15">
      <c r="A1210" s="61"/>
      <c r="B1210" s="61"/>
      <c r="C1210" s="61"/>
      <c r="D1210" s="78"/>
      <c r="E1210" s="62"/>
      <c r="F1210" s="57"/>
      <c r="G1210" s="61"/>
      <c r="H1210" s="57"/>
      <c r="I1210" s="61"/>
      <c r="J1210" s="57"/>
      <c r="K1210" s="61"/>
      <c r="L1210" s="61"/>
      <c r="M1210" s="13" t="str">
        <f>IF(E1210="","",IF(D1210="音响技术初级",500,VLOOKUP(E1210,认证费用【新】!$B$4:$C$15,2,0)))</f>
        <v/>
      </c>
      <c r="N1210" s="13" t="e">
        <f>IF(#REF!="","",IF(#REF!="n",0,VLOOKUP(E1210,认证费用【新】!$B$4:$C$15,3,0)))</f>
        <v>#REF!</v>
      </c>
      <c r="O1210" s="13" t="str">
        <f t="shared" si="20"/>
        <v/>
      </c>
    </row>
    <row r="1211" spans="1:15">
      <c r="A1211" s="61"/>
      <c r="B1211" s="61"/>
      <c r="C1211" s="61"/>
      <c r="D1211" s="78"/>
      <c r="E1211" s="62"/>
      <c r="F1211" s="57"/>
      <c r="G1211" s="61"/>
      <c r="H1211" s="57"/>
      <c r="I1211" s="61"/>
      <c r="J1211" s="57"/>
      <c r="K1211" s="61"/>
      <c r="L1211" s="61"/>
      <c r="M1211" s="13" t="str">
        <f>IF(E1211="","",IF(D1211="音响技术初级",500,VLOOKUP(E1211,认证费用【新】!$B$4:$C$15,2,0)))</f>
        <v/>
      </c>
      <c r="N1211" s="13" t="e">
        <f>IF(#REF!="","",IF(#REF!="n",0,VLOOKUP(E1211,认证费用【新】!$B$4:$C$15,3,0)))</f>
        <v>#REF!</v>
      </c>
      <c r="O1211" s="13" t="str">
        <f t="shared" si="20"/>
        <v/>
      </c>
    </row>
    <row r="1212" spans="1:15">
      <c r="A1212" s="61"/>
      <c r="B1212" s="61"/>
      <c r="C1212" s="61"/>
      <c r="D1212" s="78"/>
      <c r="E1212" s="62"/>
      <c r="F1212" s="57"/>
      <c r="G1212" s="61"/>
      <c r="H1212" s="57"/>
      <c r="I1212" s="61"/>
      <c r="J1212" s="57"/>
      <c r="K1212" s="61"/>
      <c r="L1212" s="61"/>
      <c r="M1212" s="13" t="str">
        <f>IF(E1212="","",IF(D1212="音响技术初级",500,VLOOKUP(E1212,认证费用【新】!$B$4:$C$15,2,0)))</f>
        <v/>
      </c>
      <c r="N1212" s="13" t="e">
        <f>IF(#REF!="","",IF(#REF!="n",0,VLOOKUP(E1212,认证费用【新】!$B$4:$C$15,3,0)))</f>
        <v>#REF!</v>
      </c>
      <c r="O1212" s="13" t="str">
        <f t="shared" si="20"/>
        <v/>
      </c>
    </row>
    <row r="1213" spans="1:15">
      <c r="A1213" s="61"/>
      <c r="B1213" s="61"/>
      <c r="C1213" s="61"/>
      <c r="D1213" s="78"/>
      <c r="E1213" s="62"/>
      <c r="F1213" s="57"/>
      <c r="G1213" s="61"/>
      <c r="H1213" s="57"/>
      <c r="I1213" s="61"/>
      <c r="J1213" s="57"/>
      <c r="K1213" s="61"/>
      <c r="L1213" s="61"/>
      <c r="M1213" s="13" t="str">
        <f>IF(E1213="","",IF(D1213="音响技术初级",500,VLOOKUP(E1213,认证费用【新】!$B$4:$C$15,2,0)))</f>
        <v/>
      </c>
      <c r="N1213" s="13" t="e">
        <f>IF(#REF!="","",IF(#REF!="n",0,VLOOKUP(E1213,认证费用【新】!$B$4:$C$15,3,0)))</f>
        <v>#REF!</v>
      </c>
      <c r="O1213" s="13" t="str">
        <f t="shared" si="20"/>
        <v/>
      </c>
    </row>
    <row r="1214" spans="1:15">
      <c r="A1214" s="61"/>
      <c r="B1214" s="61"/>
      <c r="C1214" s="61"/>
      <c r="D1214" s="78"/>
      <c r="E1214" s="62"/>
      <c r="F1214" s="57"/>
      <c r="G1214" s="61"/>
      <c r="H1214" s="57"/>
      <c r="I1214" s="61"/>
      <c r="J1214" s="57"/>
      <c r="K1214" s="61"/>
      <c r="L1214" s="61"/>
      <c r="M1214" s="13" t="str">
        <f>IF(E1214="","",IF(D1214="音响技术初级",500,VLOOKUP(E1214,认证费用【新】!$B$4:$C$15,2,0)))</f>
        <v/>
      </c>
      <c r="N1214" s="13" t="e">
        <f>IF(#REF!="","",IF(#REF!="n",0,VLOOKUP(E1214,认证费用【新】!$B$4:$C$15,3,0)))</f>
        <v>#REF!</v>
      </c>
      <c r="O1214" s="13" t="str">
        <f t="shared" si="20"/>
        <v/>
      </c>
    </row>
    <row r="1215" spans="1:15">
      <c r="A1215" s="61"/>
      <c r="B1215" s="61"/>
      <c r="C1215" s="61"/>
      <c r="D1215" s="78"/>
      <c r="E1215" s="62"/>
      <c r="F1215" s="57"/>
      <c r="G1215" s="61"/>
      <c r="H1215" s="57"/>
      <c r="I1215" s="61"/>
      <c r="J1215" s="57"/>
      <c r="K1215" s="61"/>
      <c r="L1215" s="61"/>
      <c r="M1215" s="13" t="str">
        <f>IF(E1215="","",IF(D1215="音响技术初级",500,VLOOKUP(E1215,认证费用【新】!$B$4:$C$15,2,0)))</f>
        <v/>
      </c>
      <c r="N1215" s="13" t="e">
        <f>IF(#REF!="","",IF(#REF!="n",0,VLOOKUP(E1215,认证费用【新】!$B$4:$C$15,3,0)))</f>
        <v>#REF!</v>
      </c>
      <c r="O1215" s="13" t="str">
        <f t="shared" si="20"/>
        <v/>
      </c>
    </row>
    <row r="1216" spans="1:15">
      <c r="A1216" s="61"/>
      <c r="B1216" s="61"/>
      <c r="C1216" s="61"/>
      <c r="D1216" s="78"/>
      <c r="E1216" s="62"/>
      <c r="F1216" s="57"/>
      <c r="G1216" s="61"/>
      <c r="H1216" s="57"/>
      <c r="I1216" s="61"/>
      <c r="J1216" s="57"/>
      <c r="K1216" s="61"/>
      <c r="L1216" s="61"/>
      <c r="M1216" s="13" t="str">
        <f>IF(E1216="","",IF(D1216="音响技术初级",500,VLOOKUP(E1216,认证费用【新】!$B$4:$C$15,2,0)))</f>
        <v/>
      </c>
      <c r="N1216" s="13" t="e">
        <f>IF(#REF!="","",IF(#REF!="n",0,VLOOKUP(E1216,认证费用【新】!$B$4:$C$15,3,0)))</f>
        <v>#REF!</v>
      </c>
      <c r="O1216" s="13" t="str">
        <f t="shared" si="20"/>
        <v/>
      </c>
    </row>
    <row r="1217" spans="1:15">
      <c r="A1217" s="61"/>
      <c r="B1217" s="61"/>
      <c r="C1217" s="61"/>
      <c r="D1217" s="78"/>
      <c r="E1217" s="62"/>
      <c r="F1217" s="57"/>
      <c r="G1217" s="61"/>
      <c r="H1217" s="57"/>
      <c r="I1217" s="61"/>
      <c r="J1217" s="57"/>
      <c r="K1217" s="61"/>
      <c r="L1217" s="61"/>
      <c r="M1217" s="13" t="str">
        <f>IF(E1217="","",IF(D1217="音响技术初级",500,VLOOKUP(E1217,认证费用【新】!$B$4:$C$15,2,0)))</f>
        <v/>
      </c>
      <c r="N1217" s="13" t="e">
        <f>IF(#REF!="","",IF(#REF!="n",0,VLOOKUP(E1217,认证费用【新】!$B$4:$C$15,3,0)))</f>
        <v>#REF!</v>
      </c>
      <c r="O1217" s="13" t="str">
        <f t="shared" si="20"/>
        <v/>
      </c>
    </row>
    <row r="1218" spans="1:15">
      <c r="A1218" s="61"/>
      <c r="B1218" s="61"/>
      <c r="C1218" s="61"/>
      <c r="D1218" s="78"/>
      <c r="E1218" s="62"/>
      <c r="F1218" s="57"/>
      <c r="G1218" s="61"/>
      <c r="H1218" s="57"/>
      <c r="I1218" s="61"/>
      <c r="J1218" s="57"/>
      <c r="K1218" s="61"/>
      <c r="L1218" s="61"/>
      <c r="M1218" s="13" t="str">
        <f>IF(E1218="","",IF(D1218="音响技术初级",500,VLOOKUP(E1218,认证费用【新】!$B$4:$C$15,2,0)))</f>
        <v/>
      </c>
      <c r="N1218" s="13" t="e">
        <f>IF(#REF!="","",IF(#REF!="n",0,VLOOKUP(E1218,认证费用【新】!$B$4:$C$15,3,0)))</f>
        <v>#REF!</v>
      </c>
      <c r="O1218" s="13" t="str">
        <f t="shared" si="20"/>
        <v/>
      </c>
    </row>
    <row r="1219" spans="1:15">
      <c r="A1219" s="61"/>
      <c r="B1219" s="61"/>
      <c r="C1219" s="61"/>
      <c r="D1219" s="78"/>
      <c r="E1219" s="62"/>
      <c r="F1219" s="57"/>
      <c r="G1219" s="61"/>
      <c r="H1219" s="57"/>
      <c r="I1219" s="61"/>
      <c r="J1219" s="57"/>
      <c r="K1219" s="61"/>
      <c r="L1219" s="61"/>
      <c r="M1219" s="13" t="str">
        <f>IF(E1219="","",IF(D1219="音响技术初级",500,VLOOKUP(E1219,认证费用【新】!$B$4:$C$15,2,0)))</f>
        <v/>
      </c>
      <c r="N1219" s="13" t="e">
        <f>IF(#REF!="","",IF(#REF!="n",0,VLOOKUP(E1219,认证费用【新】!$B$4:$C$15,3,0)))</f>
        <v>#REF!</v>
      </c>
      <c r="O1219" s="13" t="str">
        <f t="shared" si="20"/>
        <v/>
      </c>
    </row>
    <row r="1220" spans="1:15">
      <c r="A1220" s="61"/>
      <c r="B1220" s="61"/>
      <c r="C1220" s="61"/>
      <c r="D1220" s="78"/>
      <c r="E1220" s="62"/>
      <c r="F1220" s="57"/>
      <c r="G1220" s="61"/>
      <c r="H1220" s="57"/>
      <c r="I1220" s="61"/>
      <c r="J1220" s="57"/>
      <c r="K1220" s="61"/>
      <c r="L1220" s="61"/>
      <c r="M1220" s="13" t="str">
        <f>IF(E1220="","",IF(D1220="音响技术初级",500,VLOOKUP(E1220,认证费用【新】!$B$4:$C$15,2,0)))</f>
        <v/>
      </c>
      <c r="N1220" s="13" t="e">
        <f>IF(#REF!="","",IF(#REF!="n",0,VLOOKUP(E1220,认证费用【新】!$B$4:$C$15,3,0)))</f>
        <v>#REF!</v>
      </c>
      <c r="O1220" s="13" t="str">
        <f t="shared" si="20"/>
        <v/>
      </c>
    </row>
    <row r="1221" spans="1:15">
      <c r="A1221" s="61"/>
      <c r="B1221" s="61"/>
      <c r="C1221" s="61"/>
      <c r="D1221" s="78"/>
      <c r="E1221" s="62"/>
      <c r="F1221" s="57"/>
      <c r="G1221" s="61"/>
      <c r="H1221" s="57"/>
      <c r="I1221" s="61"/>
      <c r="J1221" s="57"/>
      <c r="K1221" s="61"/>
      <c r="L1221" s="61"/>
      <c r="M1221" s="13" t="str">
        <f>IF(E1221="","",IF(D1221="音响技术初级",500,VLOOKUP(E1221,认证费用【新】!$B$4:$C$15,2,0)))</f>
        <v/>
      </c>
      <c r="N1221" s="13" t="e">
        <f>IF(#REF!="","",IF(#REF!="n",0,VLOOKUP(E1221,认证费用【新】!$B$4:$C$15,3,0)))</f>
        <v>#REF!</v>
      </c>
      <c r="O1221" s="13" t="str">
        <f t="shared" si="20"/>
        <v/>
      </c>
    </row>
    <row r="1222" spans="1:15">
      <c r="A1222" s="61"/>
      <c r="B1222" s="61"/>
      <c r="C1222" s="61"/>
      <c r="D1222" s="78"/>
      <c r="E1222" s="62"/>
      <c r="F1222" s="57"/>
      <c r="G1222" s="61"/>
      <c r="H1222" s="57"/>
      <c r="I1222" s="61"/>
      <c r="J1222" s="57"/>
      <c r="K1222" s="61"/>
      <c r="L1222" s="61"/>
      <c r="M1222" s="13" t="str">
        <f>IF(E1222="","",IF(D1222="音响技术初级",500,VLOOKUP(E1222,认证费用【新】!$B$4:$C$15,2,0)))</f>
        <v/>
      </c>
      <c r="N1222" s="13" t="e">
        <f>IF(#REF!="","",IF(#REF!="n",0,VLOOKUP(E1222,认证费用【新】!$B$4:$C$15,3,0)))</f>
        <v>#REF!</v>
      </c>
      <c r="O1222" s="13" t="str">
        <f t="shared" si="20"/>
        <v/>
      </c>
    </row>
    <row r="1223" spans="1:15">
      <c r="A1223" s="61"/>
      <c r="B1223" s="61"/>
      <c r="C1223" s="61"/>
      <c r="D1223" s="78"/>
      <c r="E1223" s="62"/>
      <c r="F1223" s="57"/>
      <c r="G1223" s="61"/>
      <c r="H1223" s="57"/>
      <c r="I1223" s="61"/>
      <c r="J1223" s="57"/>
      <c r="K1223" s="61"/>
      <c r="L1223" s="61"/>
      <c r="M1223" s="13" t="str">
        <f>IF(E1223="","",IF(D1223="音响技术初级",500,VLOOKUP(E1223,认证费用【新】!$B$4:$C$15,2,0)))</f>
        <v/>
      </c>
      <c r="N1223" s="13" t="e">
        <f>IF(#REF!="","",IF(#REF!="n",0,VLOOKUP(E1223,认证费用【新】!$B$4:$C$15,3,0)))</f>
        <v>#REF!</v>
      </c>
      <c r="O1223" s="13" t="str">
        <f t="shared" si="20"/>
        <v/>
      </c>
    </row>
    <row r="1224" spans="1:15">
      <c r="A1224" s="61"/>
      <c r="B1224" s="61"/>
      <c r="C1224" s="61"/>
      <c r="D1224" s="78"/>
      <c r="E1224" s="62"/>
      <c r="F1224" s="57"/>
      <c r="G1224" s="61"/>
      <c r="H1224" s="57"/>
      <c r="I1224" s="61"/>
      <c r="J1224" s="57"/>
      <c r="K1224" s="61"/>
      <c r="L1224" s="61"/>
      <c r="M1224" s="13" t="str">
        <f>IF(E1224="","",IF(D1224="音响技术初级",500,VLOOKUP(E1224,认证费用【新】!$B$4:$C$15,2,0)))</f>
        <v/>
      </c>
      <c r="N1224" s="13" t="e">
        <f>IF(#REF!="","",IF(#REF!="n",0,VLOOKUP(E1224,认证费用【新】!$B$4:$C$15,3,0)))</f>
        <v>#REF!</v>
      </c>
      <c r="O1224" s="13" t="str">
        <f t="shared" si="20"/>
        <v/>
      </c>
    </row>
    <row r="1225" spans="1:15">
      <c r="A1225" s="61"/>
      <c r="B1225" s="61"/>
      <c r="C1225" s="61"/>
      <c r="D1225" s="78"/>
      <c r="E1225" s="62"/>
      <c r="F1225" s="57"/>
      <c r="G1225" s="61"/>
      <c r="H1225" s="57"/>
      <c r="I1225" s="61"/>
      <c r="J1225" s="57"/>
      <c r="K1225" s="61"/>
      <c r="L1225" s="61"/>
      <c r="M1225" s="13" t="str">
        <f>IF(E1225="","",IF(D1225="音响技术初级",500,VLOOKUP(E1225,认证费用【新】!$B$4:$C$15,2,0)))</f>
        <v/>
      </c>
      <c r="N1225" s="13" t="e">
        <f>IF(#REF!="","",IF(#REF!="n",0,VLOOKUP(E1225,认证费用【新】!$B$4:$C$15,3,0)))</f>
        <v>#REF!</v>
      </c>
      <c r="O1225" s="13" t="str">
        <f t="shared" si="20"/>
        <v/>
      </c>
    </row>
    <row r="1226" spans="1:15">
      <c r="A1226" s="61"/>
      <c r="B1226" s="61"/>
      <c r="C1226" s="61"/>
      <c r="D1226" s="78"/>
      <c r="E1226" s="62"/>
      <c r="F1226" s="57"/>
      <c r="G1226" s="61"/>
      <c r="H1226" s="57"/>
      <c r="I1226" s="61"/>
      <c r="J1226" s="57"/>
      <c r="K1226" s="61"/>
      <c r="L1226" s="61"/>
      <c r="M1226" s="13" t="str">
        <f>IF(E1226="","",IF(D1226="音响技术初级",500,VLOOKUP(E1226,认证费用【新】!$B$4:$C$15,2,0)))</f>
        <v/>
      </c>
      <c r="N1226" s="13" t="e">
        <f>IF(#REF!="","",IF(#REF!="n",0,VLOOKUP(E1226,认证费用【新】!$B$4:$C$15,3,0)))</f>
        <v>#REF!</v>
      </c>
      <c r="O1226" s="13" t="str">
        <f t="shared" si="20"/>
        <v/>
      </c>
    </row>
    <row r="1227" spans="1:15">
      <c r="A1227" s="61"/>
      <c r="B1227" s="61"/>
      <c r="C1227" s="61"/>
      <c r="D1227" s="78"/>
      <c r="E1227" s="62"/>
      <c r="F1227" s="57"/>
      <c r="G1227" s="61"/>
      <c r="H1227" s="57"/>
      <c r="I1227" s="61"/>
      <c r="J1227" s="57"/>
      <c r="K1227" s="61"/>
      <c r="L1227" s="61"/>
      <c r="M1227" s="13" t="str">
        <f>IF(E1227="","",IF(D1227="音响技术初级",500,VLOOKUP(E1227,认证费用【新】!$B$4:$C$15,2,0)))</f>
        <v/>
      </c>
      <c r="N1227" s="13" t="e">
        <f>IF(#REF!="","",IF(#REF!="n",0,VLOOKUP(E1227,认证费用【新】!$B$4:$C$15,3,0)))</f>
        <v>#REF!</v>
      </c>
      <c r="O1227" s="13" t="str">
        <f t="shared" si="20"/>
        <v/>
      </c>
    </row>
    <row r="1228" spans="1:15">
      <c r="A1228" s="61"/>
      <c r="B1228" s="61"/>
      <c r="C1228" s="61"/>
      <c r="D1228" s="78"/>
      <c r="E1228" s="62"/>
      <c r="F1228" s="57"/>
      <c r="G1228" s="61"/>
      <c r="H1228" s="57"/>
      <c r="I1228" s="61"/>
      <c r="J1228" s="57"/>
      <c r="K1228" s="61"/>
      <c r="L1228" s="61"/>
      <c r="M1228" s="13" t="str">
        <f>IF(E1228="","",IF(D1228="音响技术初级",500,VLOOKUP(E1228,认证费用【新】!$B$4:$C$15,2,0)))</f>
        <v/>
      </c>
      <c r="N1228" s="13" t="e">
        <f>IF(#REF!="","",IF(#REF!="n",0,VLOOKUP(E1228,认证费用【新】!$B$4:$C$15,3,0)))</f>
        <v>#REF!</v>
      </c>
      <c r="O1228" s="13" t="str">
        <f t="shared" si="20"/>
        <v/>
      </c>
    </row>
    <row r="1229" spans="1:15">
      <c r="A1229" s="61"/>
      <c r="B1229" s="61"/>
      <c r="C1229" s="61"/>
      <c r="D1229" s="78"/>
      <c r="E1229" s="62"/>
      <c r="F1229" s="57"/>
      <c r="G1229" s="61"/>
      <c r="H1229" s="57"/>
      <c r="I1229" s="61"/>
      <c r="J1229" s="57"/>
      <c r="K1229" s="61"/>
      <c r="L1229" s="61"/>
      <c r="M1229" s="13" t="str">
        <f>IF(E1229="","",IF(D1229="音响技术初级",500,VLOOKUP(E1229,认证费用【新】!$B$4:$C$15,2,0)))</f>
        <v/>
      </c>
      <c r="N1229" s="13" t="e">
        <f>IF(#REF!="","",IF(#REF!="n",0,VLOOKUP(E1229,认证费用【新】!$B$4:$C$15,3,0)))</f>
        <v>#REF!</v>
      </c>
      <c r="O1229" s="13" t="str">
        <f t="shared" si="20"/>
        <v/>
      </c>
    </row>
    <row r="1230" spans="1:15">
      <c r="A1230" s="61"/>
      <c r="B1230" s="61"/>
      <c r="C1230" s="61"/>
      <c r="D1230" s="78"/>
      <c r="E1230" s="62"/>
      <c r="F1230" s="57"/>
      <c r="G1230" s="61"/>
      <c r="H1230" s="57"/>
      <c r="I1230" s="61"/>
      <c r="J1230" s="57"/>
      <c r="K1230" s="61"/>
      <c r="L1230" s="61"/>
      <c r="M1230" s="13" t="str">
        <f>IF(E1230="","",IF(D1230="音响技术初级",500,VLOOKUP(E1230,认证费用【新】!$B$4:$C$15,2,0)))</f>
        <v/>
      </c>
      <c r="N1230" s="13" t="e">
        <f>IF(#REF!="","",IF(#REF!="n",0,VLOOKUP(E1230,认证费用【新】!$B$4:$C$15,3,0)))</f>
        <v>#REF!</v>
      </c>
      <c r="O1230" s="13" t="str">
        <f t="shared" si="20"/>
        <v/>
      </c>
    </row>
    <row r="1231" spans="1:15">
      <c r="A1231" s="61"/>
      <c r="B1231" s="61"/>
      <c r="C1231" s="61"/>
      <c r="D1231" s="78"/>
      <c r="E1231" s="62"/>
      <c r="F1231" s="57"/>
      <c r="G1231" s="61"/>
      <c r="H1231" s="57"/>
      <c r="I1231" s="61"/>
      <c r="J1231" s="57"/>
      <c r="K1231" s="61"/>
      <c r="L1231" s="61"/>
      <c r="M1231" s="13" t="str">
        <f>IF(E1231="","",IF(D1231="音响技术初级",500,VLOOKUP(E1231,认证费用【新】!$B$4:$C$15,2,0)))</f>
        <v/>
      </c>
      <c r="N1231" s="13" t="e">
        <f>IF(#REF!="","",IF(#REF!="n",0,VLOOKUP(E1231,认证费用【新】!$B$4:$C$15,3,0)))</f>
        <v>#REF!</v>
      </c>
      <c r="O1231" s="13" t="str">
        <f t="shared" si="20"/>
        <v/>
      </c>
    </row>
    <row r="1232" spans="1:15">
      <c r="A1232" s="61"/>
      <c r="B1232" s="61"/>
      <c r="C1232" s="61"/>
      <c r="D1232" s="78"/>
      <c r="E1232" s="62"/>
      <c r="F1232" s="57"/>
      <c r="G1232" s="61"/>
      <c r="H1232" s="57"/>
      <c r="I1232" s="61"/>
      <c r="J1232" s="57"/>
      <c r="K1232" s="61"/>
      <c r="L1232" s="61"/>
      <c r="M1232" s="13" t="str">
        <f>IF(E1232="","",IF(D1232="音响技术初级",500,VLOOKUP(E1232,认证费用【新】!$B$4:$C$15,2,0)))</f>
        <v/>
      </c>
      <c r="N1232" s="13" t="e">
        <f>IF(#REF!="","",IF(#REF!="n",0,VLOOKUP(E1232,认证费用【新】!$B$4:$C$15,3,0)))</f>
        <v>#REF!</v>
      </c>
      <c r="O1232" s="13" t="str">
        <f t="shared" si="20"/>
        <v/>
      </c>
    </row>
    <row r="1233" spans="1:15">
      <c r="A1233" s="61"/>
      <c r="B1233" s="61"/>
      <c r="C1233" s="61"/>
      <c r="D1233" s="78"/>
      <c r="E1233" s="62"/>
      <c r="F1233" s="57"/>
      <c r="G1233" s="61"/>
      <c r="H1233" s="57"/>
      <c r="I1233" s="61"/>
      <c r="J1233" s="57"/>
      <c r="K1233" s="61"/>
      <c r="L1233" s="61"/>
      <c r="M1233" s="13" t="str">
        <f>IF(E1233="","",IF(D1233="音响技术初级",500,VLOOKUP(E1233,认证费用【新】!$B$4:$C$15,2,0)))</f>
        <v/>
      </c>
      <c r="N1233" s="13" t="e">
        <f>IF(#REF!="","",IF(#REF!="n",0,VLOOKUP(E1233,认证费用【新】!$B$4:$C$15,3,0)))</f>
        <v>#REF!</v>
      </c>
      <c r="O1233" s="13" t="str">
        <f t="shared" si="20"/>
        <v/>
      </c>
    </row>
    <row r="1234" spans="1:15">
      <c r="A1234" s="61"/>
      <c r="B1234" s="61"/>
      <c r="C1234" s="61"/>
      <c r="D1234" s="78"/>
      <c r="E1234" s="62"/>
      <c r="F1234" s="57"/>
      <c r="G1234" s="61"/>
      <c r="H1234" s="57"/>
      <c r="I1234" s="61"/>
      <c r="J1234" s="57"/>
      <c r="K1234" s="61"/>
      <c r="L1234" s="61"/>
      <c r="M1234" s="13" t="str">
        <f>IF(E1234="","",IF(D1234="音响技术初级",500,VLOOKUP(E1234,认证费用【新】!$B$4:$C$15,2,0)))</f>
        <v/>
      </c>
      <c r="N1234" s="13" t="e">
        <f>IF(#REF!="","",IF(#REF!="n",0,VLOOKUP(E1234,认证费用【新】!$B$4:$C$15,3,0)))</f>
        <v>#REF!</v>
      </c>
      <c r="O1234" s="13" t="str">
        <f t="shared" si="20"/>
        <v/>
      </c>
    </row>
    <row r="1235" spans="1:15">
      <c r="A1235" s="61"/>
      <c r="B1235" s="61"/>
      <c r="C1235" s="61"/>
      <c r="D1235" s="78"/>
      <c r="E1235" s="62"/>
      <c r="F1235" s="57"/>
      <c r="G1235" s="61"/>
      <c r="H1235" s="57"/>
      <c r="I1235" s="61"/>
      <c r="J1235" s="57"/>
      <c r="K1235" s="61"/>
      <c r="L1235" s="61"/>
      <c r="M1235" s="13" t="str">
        <f>IF(E1235="","",IF(D1235="音响技术初级",500,VLOOKUP(E1235,认证费用【新】!$B$4:$C$15,2,0)))</f>
        <v/>
      </c>
      <c r="N1235" s="13" t="e">
        <f>IF(#REF!="","",IF(#REF!="n",0,VLOOKUP(E1235,认证费用【新】!$B$4:$C$15,3,0)))</f>
        <v>#REF!</v>
      </c>
      <c r="O1235" s="13" t="str">
        <f t="shared" si="20"/>
        <v/>
      </c>
    </row>
    <row r="1236" spans="1:15">
      <c r="A1236" s="61"/>
      <c r="B1236" s="61"/>
      <c r="C1236" s="61"/>
      <c r="D1236" s="78"/>
      <c r="E1236" s="62"/>
      <c r="F1236" s="57"/>
      <c r="G1236" s="61"/>
      <c r="H1236" s="57"/>
      <c r="I1236" s="61"/>
      <c r="J1236" s="57"/>
      <c r="K1236" s="61"/>
      <c r="L1236" s="61"/>
      <c r="M1236" s="13" t="str">
        <f>IF(E1236="","",IF(D1236="音响技术初级",500,VLOOKUP(E1236,认证费用【新】!$B$4:$C$15,2,0)))</f>
        <v/>
      </c>
      <c r="N1236" s="13" t="e">
        <f>IF(#REF!="","",IF(#REF!="n",0,VLOOKUP(E1236,认证费用【新】!$B$4:$C$15,3,0)))</f>
        <v>#REF!</v>
      </c>
      <c r="O1236" s="13" t="str">
        <f t="shared" si="20"/>
        <v/>
      </c>
    </row>
    <row r="1237" spans="1:15">
      <c r="A1237" s="61"/>
      <c r="B1237" s="61"/>
      <c r="C1237" s="61"/>
      <c r="D1237" s="78"/>
      <c r="E1237" s="62"/>
      <c r="F1237" s="57"/>
      <c r="G1237" s="61"/>
      <c r="H1237" s="57"/>
      <c r="I1237" s="61"/>
      <c r="J1237" s="57"/>
      <c r="K1237" s="61"/>
      <c r="L1237" s="61"/>
      <c r="M1237" s="13" t="str">
        <f>IF(E1237="","",IF(D1237="音响技术初级",500,VLOOKUP(E1237,认证费用【新】!$B$4:$C$15,2,0)))</f>
        <v/>
      </c>
      <c r="N1237" s="13" t="e">
        <f>IF(#REF!="","",IF(#REF!="n",0,VLOOKUP(E1237,认证费用【新】!$B$4:$C$15,3,0)))</f>
        <v>#REF!</v>
      </c>
      <c r="O1237" s="13" t="str">
        <f t="shared" si="20"/>
        <v/>
      </c>
    </row>
    <row r="1238" spans="1:15">
      <c r="A1238" s="61"/>
      <c r="B1238" s="61"/>
      <c r="C1238" s="61"/>
      <c r="D1238" s="78"/>
      <c r="E1238" s="62"/>
      <c r="F1238" s="57"/>
      <c r="G1238" s="61"/>
      <c r="H1238" s="57"/>
      <c r="I1238" s="61"/>
      <c r="J1238" s="57"/>
      <c r="K1238" s="61"/>
      <c r="L1238" s="61"/>
      <c r="M1238" s="13" t="str">
        <f>IF(E1238="","",IF(D1238="音响技术初级",500,VLOOKUP(E1238,认证费用【新】!$B$4:$C$15,2,0)))</f>
        <v/>
      </c>
      <c r="N1238" s="13" t="e">
        <f>IF(#REF!="","",IF(#REF!="n",0,VLOOKUP(E1238,认证费用【新】!$B$4:$C$15,3,0)))</f>
        <v>#REF!</v>
      </c>
      <c r="O1238" s="13" t="str">
        <f t="shared" si="20"/>
        <v/>
      </c>
    </row>
    <row r="1239" spans="1:15">
      <c r="A1239" s="61"/>
      <c r="B1239" s="61"/>
      <c r="C1239" s="61"/>
      <c r="D1239" s="78"/>
      <c r="E1239" s="62"/>
      <c r="F1239" s="57"/>
      <c r="G1239" s="61"/>
      <c r="H1239" s="57"/>
      <c r="I1239" s="61"/>
      <c r="J1239" s="57"/>
      <c r="K1239" s="61"/>
      <c r="L1239" s="61"/>
      <c r="M1239" s="13" t="str">
        <f>IF(E1239="","",IF(D1239="音响技术初级",500,VLOOKUP(E1239,认证费用【新】!$B$4:$C$15,2,0)))</f>
        <v/>
      </c>
      <c r="N1239" s="13" t="e">
        <f>IF(#REF!="","",IF(#REF!="n",0,VLOOKUP(E1239,认证费用【新】!$B$4:$C$15,3,0)))</f>
        <v>#REF!</v>
      </c>
      <c r="O1239" s="13" t="str">
        <f t="shared" si="20"/>
        <v/>
      </c>
    </row>
    <row r="1240" spans="1:15">
      <c r="A1240" s="61"/>
      <c r="B1240" s="61"/>
      <c r="C1240" s="61"/>
      <c r="D1240" s="78"/>
      <c r="E1240" s="62"/>
      <c r="F1240" s="57"/>
      <c r="G1240" s="61"/>
      <c r="H1240" s="57"/>
      <c r="I1240" s="61"/>
      <c r="J1240" s="57"/>
      <c r="K1240" s="61"/>
      <c r="L1240" s="61"/>
      <c r="M1240" s="13" t="str">
        <f>IF(E1240="","",IF(D1240="音响技术初级",500,VLOOKUP(E1240,认证费用【新】!$B$4:$C$15,2,0)))</f>
        <v/>
      </c>
      <c r="N1240" s="13" t="e">
        <f>IF(#REF!="","",IF(#REF!="n",0,VLOOKUP(E1240,认证费用【新】!$B$4:$C$15,3,0)))</f>
        <v>#REF!</v>
      </c>
      <c r="O1240" s="13" t="str">
        <f t="shared" si="20"/>
        <v/>
      </c>
    </row>
    <row r="1241" spans="1:15">
      <c r="A1241" s="61"/>
      <c r="B1241" s="61"/>
      <c r="C1241" s="61"/>
      <c r="D1241" s="78"/>
      <c r="E1241" s="62"/>
      <c r="F1241" s="57"/>
      <c r="G1241" s="61"/>
      <c r="H1241" s="57"/>
      <c r="I1241" s="61"/>
      <c r="J1241" s="57"/>
      <c r="K1241" s="61"/>
      <c r="L1241" s="61"/>
      <c r="M1241" s="13" t="str">
        <f>IF(E1241="","",IF(D1241="音响技术初级",500,VLOOKUP(E1241,认证费用【新】!$B$4:$C$15,2,0)))</f>
        <v/>
      </c>
      <c r="N1241" s="13" t="e">
        <f>IF(#REF!="","",IF(#REF!="n",0,VLOOKUP(E1241,认证费用【新】!$B$4:$C$15,3,0)))</f>
        <v>#REF!</v>
      </c>
      <c r="O1241" s="13" t="str">
        <f t="shared" ref="O1241:O1245" si="21">IF(A1241="","",M1241+N1241)</f>
        <v/>
      </c>
    </row>
    <row r="1242" spans="1:15">
      <c r="A1242" s="61"/>
      <c r="B1242" s="61"/>
      <c r="C1242" s="61"/>
      <c r="D1242" s="78"/>
      <c r="E1242" s="62"/>
      <c r="F1242" s="57"/>
      <c r="G1242" s="61"/>
      <c r="H1242" s="57"/>
      <c r="I1242" s="61"/>
      <c r="J1242" s="57"/>
      <c r="K1242" s="61"/>
      <c r="L1242" s="61"/>
      <c r="M1242" s="13" t="str">
        <f>IF(E1242="","",IF(D1242="音响技术初级",500,VLOOKUP(E1242,认证费用【新】!$B$4:$C$15,2,0)))</f>
        <v/>
      </c>
      <c r="N1242" s="13" t="e">
        <f>IF(#REF!="","",IF(#REF!="n",0,VLOOKUP(E1242,认证费用【新】!$B$4:$C$15,3,0)))</f>
        <v>#REF!</v>
      </c>
      <c r="O1242" s="13" t="str">
        <f t="shared" si="21"/>
        <v/>
      </c>
    </row>
    <row r="1243" spans="1:15">
      <c r="A1243" s="61"/>
      <c r="B1243" s="61"/>
      <c r="C1243" s="61"/>
      <c r="D1243" s="78"/>
      <c r="E1243" s="62"/>
      <c r="F1243" s="57"/>
      <c r="G1243" s="61"/>
      <c r="H1243" s="57"/>
      <c r="I1243" s="61"/>
      <c r="J1243" s="57"/>
      <c r="K1243" s="61"/>
      <c r="L1243" s="61"/>
      <c r="M1243" s="13" t="str">
        <f>IF(E1243="","",IF(D1243="音响技术初级",500,VLOOKUP(E1243,认证费用【新】!$B$4:$C$15,2,0)))</f>
        <v/>
      </c>
      <c r="N1243" s="13" t="e">
        <f>IF(#REF!="","",IF(#REF!="n",0,VLOOKUP(E1243,认证费用【新】!$B$4:$C$15,3,0)))</f>
        <v>#REF!</v>
      </c>
      <c r="O1243" s="13" t="str">
        <f t="shared" si="21"/>
        <v/>
      </c>
    </row>
    <row r="1244" spans="1:15">
      <c r="A1244" s="61"/>
      <c r="B1244" s="61"/>
      <c r="C1244" s="61"/>
      <c r="D1244" s="78"/>
      <c r="E1244" s="62"/>
      <c r="F1244" s="57"/>
      <c r="G1244" s="61"/>
      <c r="H1244" s="57"/>
      <c r="I1244" s="61"/>
      <c r="J1244" s="57"/>
      <c r="K1244" s="61"/>
      <c r="L1244" s="61"/>
      <c r="M1244" s="13" t="str">
        <f>IF(E1244="","",IF(D1244="音响技术初级",500,VLOOKUP(E1244,认证费用【新】!$B$4:$C$15,2,0)))</f>
        <v/>
      </c>
      <c r="N1244" s="13" t="e">
        <f>IF(#REF!="","",IF(#REF!="n",0,VLOOKUP(E1244,认证费用【新】!$B$4:$C$15,3,0)))</f>
        <v>#REF!</v>
      </c>
      <c r="O1244" s="13" t="str">
        <f t="shared" si="21"/>
        <v/>
      </c>
    </row>
    <row r="1245" spans="1:15">
      <c r="A1245" s="61"/>
      <c r="B1245" s="61"/>
      <c r="C1245" s="61"/>
      <c r="D1245" s="78"/>
      <c r="E1245" s="62"/>
      <c r="F1245" s="57"/>
      <c r="G1245" s="61"/>
      <c r="H1245" s="57"/>
      <c r="I1245" s="61"/>
      <c r="J1245" s="57"/>
      <c r="K1245" s="61"/>
      <c r="L1245" s="61"/>
      <c r="M1245" s="13" t="str">
        <f>IF(E1245="","",IF(D1245="音响技术初级",500,VLOOKUP(E1245,认证费用【新】!$B$4:$C$15,2,0)))</f>
        <v/>
      </c>
      <c r="N1245" s="13" t="e">
        <f>IF(#REF!="","",IF(#REF!="n",0,VLOOKUP(E1245,认证费用【新】!$B$4:$C$15,3,0)))</f>
        <v>#REF!</v>
      </c>
      <c r="O1245" s="13" t="str">
        <f t="shared" si="21"/>
        <v/>
      </c>
    </row>
  </sheetData>
  <mergeCells count="8"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dataValidations count="7">
    <dataValidation type="list" allowBlank="1" showInputMessage="1" showErrorMessage="1" sqref="G11:G600" xr:uid="{E1EA258F-C82F-4847-9C24-1867C24C6FF1}">
      <formula1>"面对面认证,视频录制认证"</formula1>
    </dataValidation>
    <dataValidation type="list" allowBlank="1" showInputMessage="1" showErrorMessage="1" sqref="C11:C600" xr:uid="{9BBEB597-B55E-4FA7-84A8-F51AFAD60210}">
      <formula1>"男,女"</formula1>
    </dataValidation>
    <dataValidation type="list" allowBlank="1" showInputMessage="1" showErrorMessage="1" sqref="E12:E600" xr:uid="{8F0EA609-766D-4E6F-96EF-EFAF4234ECA7}">
      <formula1>"启蒙,预科,1,2,3,4,5,6,7,8"</formula1>
    </dataValidation>
    <dataValidation type="list" allowBlank="1" showInputMessage="1" showErrorMessage="1" sqref="F11:F1245" xr:uid="{2FAB942B-02F5-485F-96E7-2C5620852F5A}">
      <formula1>"综合,表演,乐队团体表演,乐队个人表演,文凭表演"</formula1>
    </dataValidation>
    <dataValidation type="list" allowBlank="1" showInputMessage="1" showErrorMessage="1" sqref="I11:I600" xr:uid="{515EA22A-6318-41F2-87FB-CF7FE54BA0AE}">
      <formula1>"不带自己的鼓,带自己的鼓(部件)"</formula1>
    </dataValidation>
    <dataValidation type="list" allowBlank="1" showInputMessage="1" showErrorMessage="1" sqref="H11:H1245" xr:uid="{024B3F92-B63C-4A7A-9B70-CC2561C560E2}">
      <formula1>"左手,右手"</formula1>
    </dataValidation>
    <dataValidation type="list" allowBlank="1" showInputMessage="1" showErrorMessage="1" sqref="J11:J1245" xr:uid="{CB648DF9-68CF-447D-8985-C55D65CDFE73}">
      <formula1>"原声鼓,电鼓"</formula1>
    </dataValidation>
  </dataValidations>
  <pageMargins left="0.75" right="0.75" top="1" bottom="1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438D213-DC84-4166-B1FB-3BC665C81A7A}">
          <x14:formula1>
            <xm:f>认证时长!$C$1:$C$18</xm:f>
          </x14:formula1>
          <xm:sqref>E11</xm:sqref>
        </x14:dataValidation>
        <x14:dataValidation type="list" allowBlank="1" showInputMessage="1" showErrorMessage="1" xr:uid="{06BFD14F-FF17-4995-8F09-B0B65617360B}">
          <x14:formula1>
            <xm:f>认证时长!$B$1:$B$20</xm:f>
          </x14:formula1>
          <xm:sqref>D12:D1245</xm:sqref>
        </x14:dataValidation>
        <x14:dataValidation type="list" allowBlank="1" showInputMessage="1" showErrorMessage="1" xr:uid="{3E58EBD8-9C3A-4556-889D-D8BE9932B287}">
          <x14:formula1>
            <xm:f>认证时长!$B$1:$B$21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66A9B-31DF-4F3B-ACE9-63893484647D}">
  <sheetPr>
    <tabColor rgb="FFC00000"/>
  </sheetPr>
  <dimension ref="A1:E287"/>
  <sheetViews>
    <sheetView zoomScaleNormal="100" workbookViewId="0">
      <pane ySplit="2" topLeftCell="A3" activePane="bottomLeft" state="frozen"/>
      <selection pane="bottomLeft"/>
    </sheetView>
  </sheetViews>
  <sheetFormatPr defaultColWidth="9.109375" defaultRowHeight="13.2"/>
  <cols>
    <col min="1" max="1" width="43.6640625" style="7" customWidth="1"/>
    <col min="2" max="2" width="33.109375" style="7" customWidth="1"/>
    <col min="3" max="3" width="78.6640625" style="7" bestFit="1" customWidth="1"/>
    <col min="4" max="4" width="10" style="7" bestFit="1" customWidth="1"/>
    <col min="5" max="5" width="8.21875" style="7" bestFit="1" customWidth="1"/>
    <col min="6" max="16384" width="9.109375" style="7"/>
  </cols>
  <sheetData>
    <row r="1" spans="1:5" s="5" customFormat="1" ht="19.8">
      <c r="A1" s="6" t="s">
        <v>10</v>
      </c>
    </row>
    <row r="2" spans="1:5" s="26" customFormat="1" ht="16.2">
      <c r="A2" s="25" t="s">
        <v>436</v>
      </c>
      <c r="B2" s="25" t="s">
        <v>438</v>
      </c>
      <c r="C2" s="25" t="s">
        <v>437</v>
      </c>
      <c r="D2" s="25" t="s">
        <v>435</v>
      </c>
      <c r="E2" s="25" t="s">
        <v>434</v>
      </c>
    </row>
    <row r="3" spans="1:5" s="24" customFormat="1" ht="15.6">
      <c r="A3" s="24" t="s">
        <v>310</v>
      </c>
      <c r="B3" s="24" t="s">
        <v>609</v>
      </c>
      <c r="C3" s="24" t="s">
        <v>780</v>
      </c>
      <c r="D3" s="24" t="s">
        <v>87</v>
      </c>
      <c r="E3" s="24" t="s">
        <v>311</v>
      </c>
    </row>
    <row r="4" spans="1:5" s="24" customFormat="1" ht="15.6">
      <c r="A4" s="24" t="s">
        <v>312</v>
      </c>
      <c r="B4" s="24" t="s">
        <v>610</v>
      </c>
      <c r="C4" s="24" t="s">
        <v>313</v>
      </c>
      <c r="D4" s="24" t="s">
        <v>87</v>
      </c>
      <c r="E4" s="24" t="s">
        <v>314</v>
      </c>
    </row>
    <row r="5" spans="1:5" s="24" customFormat="1" ht="15.6">
      <c r="A5" s="24" t="s">
        <v>85</v>
      </c>
      <c r="B5" s="24" t="s">
        <v>611</v>
      </c>
      <c r="C5" s="24" t="s">
        <v>20</v>
      </c>
      <c r="D5" s="24" t="s">
        <v>87</v>
      </c>
      <c r="E5" s="24" t="s">
        <v>86</v>
      </c>
    </row>
    <row r="6" spans="1:5" s="24" customFormat="1" ht="15.6">
      <c r="A6" s="24" t="s">
        <v>109</v>
      </c>
      <c r="B6" s="24" t="s">
        <v>458</v>
      </c>
      <c r="C6" s="24" t="s">
        <v>724</v>
      </c>
      <c r="D6" s="24" t="s">
        <v>89</v>
      </c>
      <c r="E6" s="24" t="s">
        <v>110</v>
      </c>
    </row>
    <row r="7" spans="1:5" s="24" customFormat="1" ht="15.6">
      <c r="A7" s="24" t="s">
        <v>459</v>
      </c>
      <c r="B7" s="24" t="s">
        <v>460</v>
      </c>
      <c r="C7" s="24" t="s">
        <v>725</v>
      </c>
      <c r="D7" s="24" t="s">
        <v>89</v>
      </c>
      <c r="E7" s="24" t="s">
        <v>461</v>
      </c>
    </row>
    <row r="8" spans="1:5" s="24" customFormat="1" ht="15.6">
      <c r="A8" s="24" t="s">
        <v>111</v>
      </c>
      <c r="B8" s="24" t="s">
        <v>113</v>
      </c>
      <c r="C8" s="24" t="s">
        <v>112</v>
      </c>
      <c r="D8" s="24" t="s">
        <v>89</v>
      </c>
      <c r="E8" s="24" t="s">
        <v>88</v>
      </c>
    </row>
    <row r="9" spans="1:5" s="24" customFormat="1" ht="15.6">
      <c r="A9" s="24" t="s">
        <v>462</v>
      </c>
      <c r="B9" s="24" t="s">
        <v>463</v>
      </c>
      <c r="C9" s="24" t="s">
        <v>464</v>
      </c>
      <c r="D9" s="24" t="s">
        <v>89</v>
      </c>
      <c r="E9" s="24" t="s">
        <v>88</v>
      </c>
    </row>
    <row r="10" spans="1:5" s="24" customFormat="1" ht="15.6">
      <c r="A10" s="24" t="s">
        <v>114</v>
      </c>
      <c r="B10" s="24" t="s">
        <v>115</v>
      </c>
      <c r="C10" s="24" t="s">
        <v>726</v>
      </c>
      <c r="D10" s="24" t="s">
        <v>89</v>
      </c>
      <c r="E10" s="24" t="s">
        <v>88</v>
      </c>
    </row>
    <row r="11" spans="1:5" s="24" customFormat="1" ht="15.6">
      <c r="A11" s="24" t="s">
        <v>1050</v>
      </c>
      <c r="B11" s="24" t="s">
        <v>90</v>
      </c>
      <c r="C11" s="24" t="s">
        <v>1063</v>
      </c>
      <c r="D11" s="24" t="s">
        <v>89</v>
      </c>
      <c r="E11" s="24" t="s">
        <v>88</v>
      </c>
    </row>
    <row r="12" spans="1:5" s="24" customFormat="1" ht="15.6">
      <c r="A12" s="24" t="s">
        <v>465</v>
      </c>
      <c r="B12" s="24" t="s">
        <v>116</v>
      </c>
      <c r="C12" s="24" t="s">
        <v>727</v>
      </c>
      <c r="D12" s="24" t="s">
        <v>89</v>
      </c>
      <c r="E12" s="24" t="s">
        <v>88</v>
      </c>
    </row>
    <row r="13" spans="1:5" s="24" customFormat="1" ht="15.6">
      <c r="A13" s="24" t="s">
        <v>685</v>
      </c>
      <c r="B13" s="24" t="s">
        <v>693</v>
      </c>
      <c r="C13" s="24" t="s">
        <v>860</v>
      </c>
      <c r="D13" s="24" t="s">
        <v>89</v>
      </c>
      <c r="E13" s="24" t="s">
        <v>88</v>
      </c>
    </row>
    <row r="14" spans="1:5" s="24" customFormat="1" ht="15.6">
      <c r="A14" s="24" t="s">
        <v>846</v>
      </c>
      <c r="B14" s="24" t="s">
        <v>847</v>
      </c>
      <c r="C14" s="24" t="s">
        <v>848</v>
      </c>
      <c r="D14" s="24" t="s">
        <v>89</v>
      </c>
      <c r="E14" s="24" t="s">
        <v>88</v>
      </c>
    </row>
    <row r="15" spans="1:5" s="24" customFormat="1" ht="15.6">
      <c r="A15" s="24" t="s">
        <v>861</v>
      </c>
      <c r="B15" s="24" t="s">
        <v>117</v>
      </c>
      <c r="C15" s="24" t="s">
        <v>862</v>
      </c>
      <c r="D15" s="24" t="s">
        <v>89</v>
      </c>
      <c r="E15" s="24" t="s">
        <v>88</v>
      </c>
    </row>
    <row r="16" spans="1:5" s="24" customFormat="1" ht="15.6">
      <c r="A16" s="24" t="s">
        <v>907</v>
      </c>
      <c r="B16" s="24" t="s">
        <v>908</v>
      </c>
      <c r="C16" s="24" t="s">
        <v>909</v>
      </c>
      <c r="D16" s="24" t="s">
        <v>89</v>
      </c>
      <c r="E16" s="24" t="s">
        <v>88</v>
      </c>
    </row>
    <row r="17" spans="1:5" s="24" customFormat="1" ht="15.6">
      <c r="A17" s="24" t="s">
        <v>119</v>
      </c>
      <c r="B17" s="24" t="s">
        <v>121</v>
      </c>
      <c r="C17" s="24" t="s">
        <v>120</v>
      </c>
      <c r="D17" s="24" t="s">
        <v>89</v>
      </c>
      <c r="E17" s="24" t="s">
        <v>88</v>
      </c>
    </row>
    <row r="18" spans="1:5" s="24" customFormat="1" ht="15.6">
      <c r="A18" s="24" t="s">
        <v>122</v>
      </c>
      <c r="B18" s="24" t="s">
        <v>123</v>
      </c>
      <c r="C18" s="24" t="s">
        <v>17</v>
      </c>
      <c r="D18" s="24" t="s">
        <v>89</v>
      </c>
      <c r="E18" s="24" t="s">
        <v>88</v>
      </c>
    </row>
    <row r="19" spans="1:5" s="24" customFormat="1" ht="15.6">
      <c r="A19" s="24" t="s">
        <v>961</v>
      </c>
      <c r="B19" s="24" t="s">
        <v>962</v>
      </c>
      <c r="C19" s="24" t="s">
        <v>963</v>
      </c>
      <c r="D19" s="24" t="s">
        <v>89</v>
      </c>
      <c r="E19" s="24" t="s">
        <v>88</v>
      </c>
    </row>
    <row r="20" spans="1:5" s="24" customFormat="1" ht="15.6">
      <c r="A20" s="24" t="s">
        <v>126</v>
      </c>
      <c r="B20" s="24" t="s">
        <v>127</v>
      </c>
      <c r="C20" s="24" t="s">
        <v>728</v>
      </c>
      <c r="D20" s="24" t="s">
        <v>89</v>
      </c>
      <c r="E20" s="24" t="s">
        <v>88</v>
      </c>
    </row>
    <row r="21" spans="1:5" s="24" customFormat="1" ht="15.6">
      <c r="A21" s="24" t="s">
        <v>128</v>
      </c>
      <c r="B21" s="24" t="s">
        <v>469</v>
      </c>
      <c r="C21" s="24" t="s">
        <v>729</v>
      </c>
      <c r="D21" s="24" t="s">
        <v>89</v>
      </c>
      <c r="E21" s="24" t="s">
        <v>88</v>
      </c>
    </row>
    <row r="22" spans="1:5" s="24" customFormat="1" ht="15.6">
      <c r="A22" s="24" t="s">
        <v>129</v>
      </c>
      <c r="B22" s="24" t="s">
        <v>470</v>
      </c>
      <c r="C22" s="24" t="s">
        <v>471</v>
      </c>
      <c r="D22" s="24" t="s">
        <v>89</v>
      </c>
      <c r="E22" s="24" t="s">
        <v>88</v>
      </c>
    </row>
    <row r="23" spans="1:5" s="24" customFormat="1" ht="15.6">
      <c r="A23" s="24" t="s">
        <v>130</v>
      </c>
      <c r="B23" s="24" t="s">
        <v>131</v>
      </c>
      <c r="C23" s="24" t="s">
        <v>730</v>
      </c>
      <c r="D23" s="24" t="s">
        <v>89</v>
      </c>
      <c r="E23" s="24" t="s">
        <v>88</v>
      </c>
    </row>
    <row r="24" spans="1:5" s="24" customFormat="1" ht="15.6">
      <c r="A24" s="24" t="s">
        <v>623</v>
      </c>
      <c r="B24" s="24" t="s">
        <v>468</v>
      </c>
      <c r="C24" s="24" t="s">
        <v>624</v>
      </c>
      <c r="D24" s="24" t="s">
        <v>89</v>
      </c>
      <c r="E24" s="24" t="s">
        <v>88</v>
      </c>
    </row>
    <row r="25" spans="1:5" s="24" customFormat="1" ht="15.6">
      <c r="A25" s="24" t="s">
        <v>731</v>
      </c>
      <c r="B25" s="24" t="s">
        <v>625</v>
      </c>
      <c r="C25" s="24" t="s">
        <v>472</v>
      </c>
      <c r="D25" s="24" t="s">
        <v>89</v>
      </c>
      <c r="E25" s="24" t="s">
        <v>88</v>
      </c>
    </row>
    <row r="26" spans="1:5" s="24" customFormat="1" ht="15.6">
      <c r="A26" s="24" t="s">
        <v>133</v>
      </c>
      <c r="B26" s="24" t="s">
        <v>134</v>
      </c>
      <c r="C26" s="24" t="s">
        <v>694</v>
      </c>
      <c r="D26" s="24" t="s">
        <v>89</v>
      </c>
      <c r="E26" s="24" t="s">
        <v>88</v>
      </c>
    </row>
    <row r="27" spans="1:5" s="24" customFormat="1" ht="15.6">
      <c r="A27" s="24" t="s">
        <v>1034</v>
      </c>
      <c r="B27" s="24" t="s">
        <v>1035</v>
      </c>
      <c r="C27" s="24" t="s">
        <v>1036</v>
      </c>
      <c r="D27" s="24" t="s">
        <v>89</v>
      </c>
      <c r="E27" s="24" t="s">
        <v>88</v>
      </c>
    </row>
    <row r="28" spans="1:5" s="24" customFormat="1" ht="15.6">
      <c r="A28" s="24" t="s">
        <v>563</v>
      </c>
      <c r="B28" s="24" t="s">
        <v>132</v>
      </c>
      <c r="C28" s="24" t="s">
        <v>732</v>
      </c>
      <c r="D28" s="24" t="s">
        <v>89</v>
      </c>
      <c r="E28" s="24" t="s">
        <v>88</v>
      </c>
    </row>
    <row r="29" spans="1:5" s="24" customFormat="1" ht="15.6">
      <c r="A29" s="24" t="s">
        <v>564</v>
      </c>
      <c r="B29" s="24" t="s">
        <v>91</v>
      </c>
      <c r="C29" s="24" t="s">
        <v>733</v>
      </c>
      <c r="D29" s="24" t="s">
        <v>89</v>
      </c>
      <c r="E29" s="24" t="s">
        <v>88</v>
      </c>
    </row>
    <row r="30" spans="1:5" s="24" customFormat="1" ht="15.6">
      <c r="A30" s="24" t="s">
        <v>863</v>
      </c>
      <c r="B30" s="24" t="s">
        <v>864</v>
      </c>
      <c r="C30" s="24" t="s">
        <v>865</v>
      </c>
      <c r="D30" s="24" t="s">
        <v>89</v>
      </c>
      <c r="E30" s="24" t="s">
        <v>88</v>
      </c>
    </row>
    <row r="31" spans="1:5" s="24" customFormat="1" ht="15.6">
      <c r="A31" s="24" t="s">
        <v>135</v>
      </c>
      <c r="B31" s="24" t="s">
        <v>136</v>
      </c>
      <c r="C31" s="24" t="s">
        <v>16</v>
      </c>
      <c r="D31" s="24" t="s">
        <v>89</v>
      </c>
      <c r="E31" s="24" t="s">
        <v>88</v>
      </c>
    </row>
    <row r="32" spans="1:5" s="24" customFormat="1" ht="15.6">
      <c r="A32" s="24" t="s">
        <v>1052</v>
      </c>
      <c r="B32" s="24" t="s">
        <v>444</v>
      </c>
      <c r="C32" s="24" t="s">
        <v>1066</v>
      </c>
      <c r="D32" s="24" t="s">
        <v>89</v>
      </c>
      <c r="E32" s="24" t="s">
        <v>88</v>
      </c>
    </row>
    <row r="33" spans="1:5" s="24" customFormat="1" ht="15.6">
      <c r="A33" s="24" t="s">
        <v>1051</v>
      </c>
      <c r="B33" s="24" t="s">
        <v>1064</v>
      </c>
      <c r="C33" s="24" t="s">
        <v>1065</v>
      </c>
      <c r="D33" s="24" t="s">
        <v>89</v>
      </c>
      <c r="E33" s="24" t="s">
        <v>88</v>
      </c>
    </row>
    <row r="34" spans="1:5" s="24" customFormat="1" ht="15.6">
      <c r="A34" s="24" t="s">
        <v>866</v>
      </c>
      <c r="B34" s="24" t="s">
        <v>867</v>
      </c>
      <c r="C34" s="24" t="s">
        <v>868</v>
      </c>
      <c r="D34" s="24" t="s">
        <v>89</v>
      </c>
      <c r="E34" s="24" t="s">
        <v>88</v>
      </c>
    </row>
    <row r="35" spans="1:5" s="24" customFormat="1" ht="15.6">
      <c r="A35" s="24" t="s">
        <v>822</v>
      </c>
      <c r="B35" s="24" t="s">
        <v>823</v>
      </c>
      <c r="C35" s="24" t="s">
        <v>824</v>
      </c>
      <c r="D35" s="24" t="s">
        <v>89</v>
      </c>
      <c r="E35" s="24" t="s">
        <v>88</v>
      </c>
    </row>
    <row r="36" spans="1:5" s="24" customFormat="1" ht="15.6">
      <c r="A36" s="24" t="s">
        <v>137</v>
      </c>
      <c r="B36" s="24" t="s">
        <v>138</v>
      </c>
      <c r="C36" s="24" t="s">
        <v>19</v>
      </c>
      <c r="D36" s="24" t="s">
        <v>89</v>
      </c>
      <c r="E36" s="24" t="s">
        <v>88</v>
      </c>
    </row>
    <row r="37" spans="1:5" s="24" customFormat="1" ht="15.6">
      <c r="A37" s="24" t="s">
        <v>1062</v>
      </c>
      <c r="B37" s="24" t="s">
        <v>1083</v>
      </c>
      <c r="C37" s="24" t="s">
        <v>1084</v>
      </c>
      <c r="D37" s="24" t="s">
        <v>89</v>
      </c>
      <c r="E37" s="24" t="s">
        <v>88</v>
      </c>
    </row>
    <row r="38" spans="1:5" s="24" customFormat="1" ht="15.6">
      <c r="A38" s="24" t="s">
        <v>565</v>
      </c>
      <c r="B38" s="24" t="s">
        <v>585</v>
      </c>
      <c r="C38" s="24" t="s">
        <v>587</v>
      </c>
      <c r="D38" s="24" t="s">
        <v>89</v>
      </c>
      <c r="E38" s="24" t="s">
        <v>88</v>
      </c>
    </row>
    <row r="39" spans="1:5" s="24" customFormat="1" ht="15.6">
      <c r="A39" s="24" t="s">
        <v>474</v>
      </c>
      <c r="B39" s="24" t="s">
        <v>473</v>
      </c>
      <c r="C39" s="24" t="s">
        <v>11</v>
      </c>
      <c r="D39" s="24" t="s">
        <v>89</v>
      </c>
      <c r="E39" s="24" t="s">
        <v>88</v>
      </c>
    </row>
    <row r="40" spans="1:5" s="24" customFormat="1" ht="15.6">
      <c r="A40" s="24" t="s">
        <v>869</v>
      </c>
      <c r="B40" s="24" t="s">
        <v>139</v>
      </c>
      <c r="C40" s="24" t="s">
        <v>1009</v>
      </c>
      <c r="D40" s="24" t="s">
        <v>89</v>
      </c>
      <c r="E40" s="24" t="s">
        <v>88</v>
      </c>
    </row>
    <row r="41" spans="1:5" s="24" customFormat="1" ht="15.6">
      <c r="A41" s="24" t="s">
        <v>955</v>
      </c>
      <c r="B41" s="24" t="s">
        <v>834</v>
      </c>
      <c r="C41" s="24" t="s">
        <v>1008</v>
      </c>
      <c r="D41" s="24" t="s">
        <v>89</v>
      </c>
      <c r="E41" s="24" t="s">
        <v>88</v>
      </c>
    </row>
    <row r="42" spans="1:5" s="24" customFormat="1" ht="15.6">
      <c r="A42" s="24" t="s">
        <v>140</v>
      </c>
      <c r="B42" s="24" t="s">
        <v>695</v>
      </c>
      <c r="C42" s="24" t="s">
        <v>734</v>
      </c>
      <c r="D42" s="24" t="s">
        <v>89</v>
      </c>
      <c r="E42" s="24" t="s">
        <v>88</v>
      </c>
    </row>
    <row r="43" spans="1:5" s="24" customFormat="1" ht="15.6">
      <c r="A43" s="24" t="s">
        <v>686</v>
      </c>
      <c r="B43" s="24" t="s">
        <v>696</v>
      </c>
      <c r="C43" s="24" t="s">
        <v>697</v>
      </c>
      <c r="D43" s="24" t="s">
        <v>89</v>
      </c>
      <c r="E43" s="24" t="s">
        <v>88</v>
      </c>
    </row>
    <row r="44" spans="1:5" s="24" customFormat="1" ht="15.6">
      <c r="A44" s="24" t="s">
        <v>475</v>
      </c>
      <c r="B44" s="24" t="s">
        <v>626</v>
      </c>
      <c r="C44" s="24" t="s">
        <v>118</v>
      </c>
      <c r="D44" s="24" t="s">
        <v>89</v>
      </c>
      <c r="E44" s="24" t="s">
        <v>88</v>
      </c>
    </row>
    <row r="45" spans="1:5" s="24" customFormat="1" ht="15.6">
      <c r="A45" s="24" t="s">
        <v>141</v>
      </c>
      <c r="B45" s="24" t="s">
        <v>125</v>
      </c>
      <c r="C45" s="24" t="s">
        <v>124</v>
      </c>
      <c r="D45" s="24" t="s">
        <v>89</v>
      </c>
      <c r="E45" s="24" t="s">
        <v>88</v>
      </c>
    </row>
    <row r="46" spans="1:5" s="24" customFormat="1" ht="15.6">
      <c r="A46" s="24" t="s">
        <v>825</v>
      </c>
      <c r="B46" s="24" t="s">
        <v>826</v>
      </c>
      <c r="C46" s="24" t="s">
        <v>827</v>
      </c>
      <c r="D46" s="24" t="s">
        <v>89</v>
      </c>
      <c r="E46" s="24" t="s">
        <v>88</v>
      </c>
    </row>
    <row r="47" spans="1:5" s="24" customFormat="1" ht="15.6">
      <c r="A47" s="24" t="s">
        <v>142</v>
      </c>
      <c r="B47" s="24" t="s">
        <v>143</v>
      </c>
      <c r="C47" s="24" t="s">
        <v>18</v>
      </c>
      <c r="D47" s="24" t="s">
        <v>89</v>
      </c>
      <c r="E47" s="24" t="s">
        <v>88</v>
      </c>
    </row>
    <row r="48" spans="1:5" s="24" customFormat="1" ht="15.6">
      <c r="A48" s="24" t="s">
        <v>466</v>
      </c>
      <c r="B48" s="24" t="s">
        <v>467</v>
      </c>
      <c r="C48" s="24" t="s">
        <v>627</v>
      </c>
      <c r="D48" s="24" t="s">
        <v>89</v>
      </c>
      <c r="E48" s="24" t="s">
        <v>88</v>
      </c>
    </row>
    <row r="49" spans="1:5" s="24" customFormat="1" ht="15.6">
      <c r="A49" s="24" t="s">
        <v>566</v>
      </c>
      <c r="B49" s="24" t="s">
        <v>586</v>
      </c>
      <c r="C49" s="24" t="s">
        <v>588</v>
      </c>
      <c r="D49" s="24" t="s">
        <v>89</v>
      </c>
      <c r="E49" s="24" t="s">
        <v>88</v>
      </c>
    </row>
    <row r="50" spans="1:5" s="24" customFormat="1" ht="15.6">
      <c r="A50" s="24" t="s">
        <v>476</v>
      </c>
      <c r="B50" s="24" t="s">
        <v>144</v>
      </c>
      <c r="C50" s="24" t="s">
        <v>735</v>
      </c>
      <c r="D50" s="24" t="s">
        <v>89</v>
      </c>
      <c r="E50" s="24" t="s">
        <v>88</v>
      </c>
    </row>
    <row r="51" spans="1:5" s="24" customFormat="1" ht="15.6">
      <c r="A51" s="24" t="s">
        <v>910</v>
      </c>
      <c r="B51" s="24" t="s">
        <v>911</v>
      </c>
      <c r="C51" s="24" t="s">
        <v>912</v>
      </c>
      <c r="D51" s="24" t="s">
        <v>89</v>
      </c>
      <c r="E51" s="24" t="s">
        <v>88</v>
      </c>
    </row>
    <row r="52" spans="1:5" s="24" customFormat="1" ht="15.6">
      <c r="A52" s="24" t="s">
        <v>567</v>
      </c>
      <c r="B52" s="24" t="s">
        <v>602</v>
      </c>
      <c r="C52" s="24" t="s">
        <v>736</v>
      </c>
      <c r="D52" s="24" t="s">
        <v>89</v>
      </c>
      <c r="E52" s="24" t="s">
        <v>88</v>
      </c>
    </row>
    <row r="53" spans="1:5" s="24" customFormat="1" ht="15.6">
      <c r="A53" s="24" t="s">
        <v>145</v>
      </c>
      <c r="B53" s="24" t="s">
        <v>147</v>
      </c>
      <c r="C53" s="24" t="s">
        <v>146</v>
      </c>
      <c r="D53" s="24" t="s">
        <v>89</v>
      </c>
      <c r="E53" s="24" t="s">
        <v>88</v>
      </c>
    </row>
    <row r="54" spans="1:5" s="24" customFormat="1" ht="15.6">
      <c r="A54" s="24" t="s">
        <v>628</v>
      </c>
      <c r="B54" s="24" t="s">
        <v>149</v>
      </c>
      <c r="C54" s="24" t="s">
        <v>1067</v>
      </c>
      <c r="D54" s="24" t="s">
        <v>89</v>
      </c>
      <c r="E54" s="24" t="s">
        <v>148</v>
      </c>
    </row>
    <row r="55" spans="1:5" s="24" customFormat="1" ht="15.6">
      <c r="A55" s="24" t="s">
        <v>477</v>
      </c>
      <c r="B55" s="24" t="s">
        <v>478</v>
      </c>
      <c r="C55" s="24" t="s">
        <v>479</v>
      </c>
      <c r="D55" s="24" t="s">
        <v>89</v>
      </c>
      <c r="E55" s="24" t="s">
        <v>148</v>
      </c>
    </row>
    <row r="56" spans="1:5" s="24" customFormat="1" ht="15.6">
      <c r="A56" s="24" t="s">
        <v>150</v>
      </c>
      <c r="B56" s="24" t="s">
        <v>152</v>
      </c>
      <c r="C56" s="24" t="s">
        <v>151</v>
      </c>
      <c r="D56" s="24" t="s">
        <v>89</v>
      </c>
      <c r="E56" s="24" t="s">
        <v>148</v>
      </c>
    </row>
    <row r="57" spans="1:5" s="24" customFormat="1" ht="15.6">
      <c r="A57" s="24" t="s">
        <v>521</v>
      </c>
      <c r="B57" s="24" t="s">
        <v>522</v>
      </c>
      <c r="C57" s="24" t="s">
        <v>523</v>
      </c>
      <c r="D57" s="24" t="s">
        <v>87</v>
      </c>
      <c r="E57" s="24" t="s">
        <v>524</v>
      </c>
    </row>
    <row r="58" spans="1:5" s="24" customFormat="1" ht="15.6">
      <c r="A58" s="24" t="s">
        <v>887</v>
      </c>
      <c r="B58" s="24" t="s">
        <v>1017</v>
      </c>
      <c r="C58" s="24" t="s">
        <v>315</v>
      </c>
      <c r="D58" s="24" t="s">
        <v>87</v>
      </c>
      <c r="E58" s="24" t="s">
        <v>316</v>
      </c>
    </row>
    <row r="59" spans="1:5" s="24" customFormat="1" ht="15.6">
      <c r="A59" s="24" t="s">
        <v>317</v>
      </c>
      <c r="B59" s="24" t="s">
        <v>318</v>
      </c>
      <c r="C59" s="24" t="s">
        <v>781</v>
      </c>
      <c r="D59" s="24" t="s">
        <v>87</v>
      </c>
      <c r="E59" s="24" t="s">
        <v>316</v>
      </c>
    </row>
    <row r="60" spans="1:5" s="24" customFormat="1" ht="15.6">
      <c r="A60" s="24" t="s">
        <v>525</v>
      </c>
      <c r="B60" s="24" t="s">
        <v>526</v>
      </c>
      <c r="C60" s="24" t="s">
        <v>527</v>
      </c>
      <c r="D60" s="24" t="s">
        <v>87</v>
      </c>
      <c r="E60" s="24" t="s">
        <v>528</v>
      </c>
    </row>
    <row r="61" spans="1:5" s="24" customFormat="1" ht="15.6">
      <c r="A61" s="24" t="s">
        <v>782</v>
      </c>
      <c r="B61" s="24" t="s">
        <v>529</v>
      </c>
      <c r="C61" s="24" t="s">
        <v>783</v>
      </c>
      <c r="D61" s="24" t="s">
        <v>87</v>
      </c>
      <c r="E61" s="24" t="s">
        <v>528</v>
      </c>
    </row>
    <row r="62" spans="1:5" s="24" customFormat="1" ht="15.6">
      <c r="A62" s="24" t="s">
        <v>629</v>
      </c>
      <c r="B62" s="24" t="s">
        <v>630</v>
      </c>
      <c r="C62" s="24" t="s">
        <v>631</v>
      </c>
      <c r="D62" s="24" t="s">
        <v>87</v>
      </c>
      <c r="E62" s="24" t="s">
        <v>632</v>
      </c>
    </row>
    <row r="63" spans="1:5" s="24" customFormat="1" ht="15.6">
      <c r="A63" s="24" t="s">
        <v>877</v>
      </c>
      <c r="B63" s="24" t="s">
        <v>244</v>
      </c>
      <c r="C63" s="24" t="s">
        <v>878</v>
      </c>
      <c r="D63" s="24" t="s">
        <v>95</v>
      </c>
      <c r="E63" s="24" t="s">
        <v>243</v>
      </c>
    </row>
    <row r="64" spans="1:5" s="24" customFormat="1" ht="15.6">
      <c r="A64" s="24" t="s">
        <v>153</v>
      </c>
      <c r="B64" s="24" t="s">
        <v>156</v>
      </c>
      <c r="C64" s="24" t="s">
        <v>154</v>
      </c>
      <c r="D64" s="24" t="s">
        <v>89</v>
      </c>
      <c r="E64" s="24" t="s">
        <v>155</v>
      </c>
    </row>
    <row r="65" spans="1:5" s="24" customFormat="1" ht="15.6">
      <c r="A65" s="24" t="s">
        <v>1053</v>
      </c>
      <c r="B65" s="24" t="s">
        <v>935</v>
      </c>
      <c r="C65" s="24" t="s">
        <v>1068</v>
      </c>
      <c r="D65" s="24" t="s">
        <v>89</v>
      </c>
      <c r="E65" s="24" t="s">
        <v>155</v>
      </c>
    </row>
    <row r="66" spans="1:5" s="24" customFormat="1" ht="15.6">
      <c r="A66" s="24" t="s">
        <v>480</v>
      </c>
      <c r="B66" s="24" t="s">
        <v>93</v>
      </c>
      <c r="C66" s="24" t="s">
        <v>737</v>
      </c>
      <c r="D66" s="24" t="s">
        <v>89</v>
      </c>
      <c r="E66" s="24" t="s">
        <v>92</v>
      </c>
    </row>
    <row r="67" spans="1:5" s="24" customFormat="1" ht="15.6">
      <c r="A67" s="24" t="s">
        <v>157</v>
      </c>
      <c r="B67" s="24" t="s">
        <v>158</v>
      </c>
      <c r="C67" s="24" t="s">
        <v>481</v>
      </c>
      <c r="D67" s="24" t="s">
        <v>89</v>
      </c>
      <c r="E67" s="24" t="s">
        <v>92</v>
      </c>
    </row>
    <row r="68" spans="1:5" s="24" customFormat="1" ht="15.6">
      <c r="A68" s="24" t="s">
        <v>319</v>
      </c>
      <c r="B68" s="24" t="s">
        <v>321</v>
      </c>
      <c r="C68" s="24" t="s">
        <v>320</v>
      </c>
      <c r="D68" s="24" t="s">
        <v>87</v>
      </c>
      <c r="E68" s="24" t="s">
        <v>633</v>
      </c>
    </row>
    <row r="69" spans="1:5" s="24" customFormat="1" ht="15.6">
      <c r="A69" s="24" t="s">
        <v>687</v>
      </c>
      <c r="B69" s="24" t="s">
        <v>700</v>
      </c>
      <c r="C69" s="24" t="s">
        <v>701</v>
      </c>
      <c r="D69" s="24" t="s">
        <v>95</v>
      </c>
      <c r="E69" s="24" t="s">
        <v>94</v>
      </c>
    </row>
    <row r="70" spans="1:5" s="24" customFormat="1" ht="15.6">
      <c r="A70" s="24" t="s">
        <v>572</v>
      </c>
      <c r="B70" s="24" t="s">
        <v>606</v>
      </c>
      <c r="C70" s="24" t="s">
        <v>591</v>
      </c>
      <c r="D70" s="24" t="s">
        <v>95</v>
      </c>
      <c r="E70" s="24" t="s">
        <v>94</v>
      </c>
    </row>
    <row r="71" spans="1:5" s="24" customFormat="1" ht="15.6">
      <c r="A71" s="24" t="s">
        <v>505</v>
      </c>
      <c r="B71" s="24" t="s">
        <v>96</v>
      </c>
      <c r="C71" s="24" t="s">
        <v>879</v>
      </c>
      <c r="D71" s="24" t="s">
        <v>95</v>
      </c>
      <c r="E71" s="24" t="s">
        <v>94</v>
      </c>
    </row>
    <row r="72" spans="1:5" s="24" customFormat="1" ht="15.6">
      <c r="A72" s="24" t="s">
        <v>245</v>
      </c>
      <c r="B72" s="24" t="s">
        <v>246</v>
      </c>
      <c r="C72" s="24" t="s">
        <v>761</v>
      </c>
      <c r="D72" s="24" t="s">
        <v>95</v>
      </c>
      <c r="E72" s="24" t="s">
        <v>94</v>
      </c>
    </row>
    <row r="73" spans="1:5" s="24" customFormat="1" ht="15.6">
      <c r="A73" s="24" t="s">
        <v>738</v>
      </c>
      <c r="B73" s="24" t="s">
        <v>482</v>
      </c>
      <c r="C73" s="24" t="s">
        <v>739</v>
      </c>
      <c r="D73" s="24" t="s">
        <v>89</v>
      </c>
      <c r="E73" s="24" t="s">
        <v>159</v>
      </c>
    </row>
    <row r="74" spans="1:5" s="24" customFormat="1" ht="15.6">
      <c r="A74" s="24" t="s">
        <v>931</v>
      </c>
      <c r="B74" s="24" t="s">
        <v>483</v>
      </c>
      <c r="C74" s="24" t="s">
        <v>932</v>
      </c>
      <c r="D74" s="24" t="s">
        <v>89</v>
      </c>
      <c r="E74" s="24" t="s">
        <v>484</v>
      </c>
    </row>
    <row r="75" spans="1:5" s="24" customFormat="1" ht="15.6">
      <c r="A75" s="24" t="s">
        <v>97</v>
      </c>
      <c r="B75" s="24" t="s">
        <v>99</v>
      </c>
      <c r="C75" s="24" t="s">
        <v>880</v>
      </c>
      <c r="D75" s="24" t="s">
        <v>95</v>
      </c>
      <c r="E75" s="24" t="s">
        <v>98</v>
      </c>
    </row>
    <row r="76" spans="1:5" s="24" customFormat="1" ht="15.6">
      <c r="A76" s="24" t="s">
        <v>634</v>
      </c>
      <c r="B76" s="24" t="s">
        <v>635</v>
      </c>
      <c r="C76" s="24" t="s">
        <v>702</v>
      </c>
      <c r="D76" s="24" t="s">
        <v>95</v>
      </c>
      <c r="E76" s="24" t="s">
        <v>98</v>
      </c>
    </row>
    <row r="77" spans="1:5" s="24" customFormat="1" ht="15.6">
      <c r="A77" s="24" t="s">
        <v>247</v>
      </c>
      <c r="B77" s="24" t="s">
        <v>248</v>
      </c>
      <c r="C77" s="24" t="s">
        <v>762</v>
      </c>
      <c r="D77" s="24" t="s">
        <v>95</v>
      </c>
      <c r="E77" s="24" t="s">
        <v>98</v>
      </c>
    </row>
    <row r="78" spans="1:5" s="24" customFormat="1" ht="15.6">
      <c r="A78" s="24" t="s">
        <v>881</v>
      </c>
      <c r="B78" s="24" t="s">
        <v>448</v>
      </c>
      <c r="C78" s="24" t="s">
        <v>882</v>
      </c>
      <c r="D78" s="24" t="s">
        <v>95</v>
      </c>
      <c r="E78" s="24" t="s">
        <v>249</v>
      </c>
    </row>
    <row r="79" spans="1:5" s="24" customFormat="1" ht="15.6">
      <c r="A79" s="24" t="s">
        <v>250</v>
      </c>
      <c r="B79" s="24" t="s">
        <v>506</v>
      </c>
      <c r="C79" s="24" t="s">
        <v>251</v>
      </c>
      <c r="D79" s="24" t="s">
        <v>95</v>
      </c>
      <c r="E79" s="24" t="s">
        <v>252</v>
      </c>
    </row>
    <row r="80" spans="1:5" s="24" customFormat="1" ht="15.6">
      <c r="A80" s="24" t="s">
        <v>253</v>
      </c>
      <c r="B80" s="24" t="s">
        <v>255</v>
      </c>
      <c r="C80" s="24" t="s">
        <v>883</v>
      </c>
      <c r="D80" s="24" t="s">
        <v>95</v>
      </c>
      <c r="E80" s="24" t="s">
        <v>254</v>
      </c>
    </row>
    <row r="81" spans="1:5" s="24" customFormat="1" ht="15.6">
      <c r="A81" s="24" t="s">
        <v>636</v>
      </c>
      <c r="B81" s="24" t="s">
        <v>256</v>
      </c>
      <c r="C81" s="24" t="s">
        <v>592</v>
      </c>
      <c r="D81" s="24" t="s">
        <v>95</v>
      </c>
      <c r="E81" s="24" t="s">
        <v>254</v>
      </c>
    </row>
    <row r="82" spans="1:5" s="24" customFormat="1" ht="15.6">
      <c r="A82" s="24" t="s">
        <v>100</v>
      </c>
      <c r="B82" s="24" t="s">
        <v>102</v>
      </c>
      <c r="C82" s="24" t="s">
        <v>884</v>
      </c>
      <c r="D82" s="24" t="s">
        <v>95</v>
      </c>
      <c r="E82" s="24" t="s">
        <v>101</v>
      </c>
    </row>
    <row r="83" spans="1:5" s="24" customFormat="1" ht="15.6">
      <c r="A83" s="24" t="s">
        <v>1054</v>
      </c>
      <c r="B83" s="24" t="s">
        <v>1069</v>
      </c>
      <c r="C83" s="24" t="s">
        <v>1070</v>
      </c>
      <c r="D83" s="24" t="s">
        <v>95</v>
      </c>
      <c r="E83" s="24" t="s">
        <v>101</v>
      </c>
    </row>
    <row r="84" spans="1:5" s="24" customFormat="1" ht="15.6">
      <c r="A84" s="24" t="s">
        <v>1055</v>
      </c>
      <c r="B84" s="24" t="s">
        <v>507</v>
      </c>
      <c r="C84" s="24" t="s">
        <v>103</v>
      </c>
      <c r="D84" s="24" t="s">
        <v>95</v>
      </c>
      <c r="E84" s="24" t="s">
        <v>101</v>
      </c>
    </row>
    <row r="85" spans="1:5" s="24" customFormat="1" ht="15.6">
      <c r="A85" s="24" t="s">
        <v>104</v>
      </c>
      <c r="B85" s="24" t="s">
        <v>105</v>
      </c>
      <c r="C85" s="24" t="s">
        <v>763</v>
      </c>
      <c r="D85" s="24" t="s">
        <v>95</v>
      </c>
      <c r="E85" s="24" t="s">
        <v>101</v>
      </c>
    </row>
    <row r="86" spans="1:5" s="24" customFormat="1" ht="15.6">
      <c r="A86" s="24" t="s">
        <v>829</v>
      </c>
      <c r="B86" s="24" t="s">
        <v>830</v>
      </c>
      <c r="C86" s="24" t="s">
        <v>831</v>
      </c>
      <c r="D86" s="24" t="s">
        <v>95</v>
      </c>
      <c r="E86" s="24" t="s">
        <v>101</v>
      </c>
    </row>
    <row r="87" spans="1:5" s="24" customFormat="1" ht="15.6">
      <c r="A87" s="24" t="s">
        <v>573</v>
      </c>
      <c r="B87" s="24" t="s">
        <v>637</v>
      </c>
      <c r="C87" s="24" t="s">
        <v>957</v>
      </c>
      <c r="D87" s="24" t="s">
        <v>95</v>
      </c>
      <c r="E87" s="24" t="s">
        <v>101</v>
      </c>
    </row>
    <row r="88" spans="1:5" s="24" customFormat="1" ht="15.6">
      <c r="A88" s="24" t="s">
        <v>958</v>
      </c>
      <c r="B88" s="24" t="s">
        <v>959</v>
      </c>
      <c r="C88" s="24" t="s">
        <v>960</v>
      </c>
      <c r="D88" s="24" t="s">
        <v>95</v>
      </c>
      <c r="E88" s="24" t="s">
        <v>101</v>
      </c>
    </row>
    <row r="89" spans="1:5" s="24" customFormat="1" ht="15.6">
      <c r="A89" s="24" t="s">
        <v>257</v>
      </c>
      <c r="B89" s="24" t="s">
        <v>258</v>
      </c>
      <c r="C89" s="24" t="s">
        <v>764</v>
      </c>
      <c r="D89" s="24" t="s">
        <v>95</v>
      </c>
      <c r="E89" s="24" t="s">
        <v>101</v>
      </c>
    </row>
    <row r="90" spans="1:5" s="24" customFormat="1" ht="15.6">
      <c r="A90" s="24" t="s">
        <v>259</v>
      </c>
      <c r="B90" s="24" t="s">
        <v>703</v>
      </c>
      <c r="C90" s="24" t="s">
        <v>260</v>
      </c>
      <c r="D90" s="24" t="s">
        <v>95</v>
      </c>
      <c r="E90" s="24" t="s">
        <v>101</v>
      </c>
    </row>
    <row r="91" spans="1:5" s="24" customFormat="1" ht="15.6">
      <c r="A91" s="24" t="s">
        <v>261</v>
      </c>
      <c r="B91" s="24" t="s">
        <v>262</v>
      </c>
      <c r="C91" s="24" t="s">
        <v>765</v>
      </c>
      <c r="D91" s="24" t="s">
        <v>95</v>
      </c>
      <c r="E91" s="24" t="s">
        <v>101</v>
      </c>
    </row>
    <row r="92" spans="1:5" s="24" customFormat="1" ht="15.6">
      <c r="A92" s="24" t="s">
        <v>508</v>
      </c>
      <c r="B92" s="24" t="s">
        <v>106</v>
      </c>
      <c r="C92" s="24" t="s">
        <v>509</v>
      </c>
      <c r="D92" s="24" t="s">
        <v>95</v>
      </c>
      <c r="E92" s="24" t="s">
        <v>101</v>
      </c>
    </row>
    <row r="93" spans="1:5" s="24" customFormat="1" ht="15.6">
      <c r="A93" s="24" t="s">
        <v>936</v>
      </c>
      <c r="B93" s="24" t="s">
        <v>937</v>
      </c>
      <c r="C93" s="24" t="s">
        <v>938</v>
      </c>
      <c r="D93" s="24" t="s">
        <v>95</v>
      </c>
      <c r="E93" s="24" t="s">
        <v>101</v>
      </c>
    </row>
    <row r="94" spans="1:5" s="24" customFormat="1" ht="15.6">
      <c r="A94" s="24" t="s">
        <v>263</v>
      </c>
      <c r="B94" s="24" t="s">
        <v>264</v>
      </c>
      <c r="C94" s="24" t="s">
        <v>12</v>
      </c>
      <c r="D94" s="24" t="s">
        <v>95</v>
      </c>
      <c r="E94" s="24" t="s">
        <v>101</v>
      </c>
    </row>
    <row r="95" spans="1:5" s="24" customFormat="1" ht="15.6">
      <c r="A95" s="24" t="s">
        <v>766</v>
      </c>
      <c r="B95" s="24" t="s">
        <v>510</v>
      </c>
      <c r="C95" s="24" t="s">
        <v>767</v>
      </c>
      <c r="D95" s="24" t="s">
        <v>95</v>
      </c>
      <c r="E95" s="24" t="s">
        <v>101</v>
      </c>
    </row>
    <row r="96" spans="1:5" s="24" customFormat="1" ht="15.6">
      <c r="A96" s="24" t="s">
        <v>688</v>
      </c>
      <c r="B96" s="24" t="s">
        <v>704</v>
      </c>
      <c r="C96" s="24" t="s">
        <v>705</v>
      </c>
      <c r="D96" s="24" t="s">
        <v>95</v>
      </c>
      <c r="E96" s="24" t="s">
        <v>101</v>
      </c>
    </row>
    <row r="97" spans="1:5" s="24" customFormat="1" ht="15.6">
      <c r="A97" s="24" t="s">
        <v>265</v>
      </c>
      <c r="B97" s="24" t="s">
        <v>266</v>
      </c>
      <c r="C97" s="24" t="s">
        <v>768</v>
      </c>
      <c r="D97" s="24" t="s">
        <v>95</v>
      </c>
      <c r="E97" s="24" t="s">
        <v>101</v>
      </c>
    </row>
    <row r="98" spans="1:5" s="24" customFormat="1" ht="15.6">
      <c r="A98" s="24" t="s">
        <v>769</v>
      </c>
      <c r="B98" s="24" t="s">
        <v>270</v>
      </c>
      <c r="C98" s="24" t="s">
        <v>770</v>
      </c>
      <c r="D98" s="24" t="s">
        <v>95</v>
      </c>
      <c r="E98" s="24" t="s">
        <v>268</v>
      </c>
    </row>
    <row r="99" spans="1:5" s="24" customFormat="1" ht="15.6">
      <c r="A99" s="24" t="s">
        <v>267</v>
      </c>
      <c r="B99" s="24" t="s">
        <v>269</v>
      </c>
      <c r="C99" s="24" t="s">
        <v>22</v>
      </c>
      <c r="D99" s="24" t="s">
        <v>95</v>
      </c>
      <c r="E99" s="24" t="s">
        <v>268</v>
      </c>
    </row>
    <row r="100" spans="1:5" s="24" customFormat="1" ht="15.6">
      <c r="A100" s="24" t="s">
        <v>160</v>
      </c>
      <c r="B100" s="24" t="s">
        <v>447</v>
      </c>
      <c r="C100" s="24" t="s">
        <v>161</v>
      </c>
      <c r="D100" s="24" t="s">
        <v>89</v>
      </c>
      <c r="E100" s="24" t="s">
        <v>162</v>
      </c>
    </row>
    <row r="101" spans="1:5" s="24" customFormat="1" ht="15.6">
      <c r="A101" s="24" t="s">
        <v>568</v>
      </c>
      <c r="B101" s="24" t="s">
        <v>603</v>
      </c>
      <c r="C101" s="24" t="s">
        <v>589</v>
      </c>
      <c r="D101" s="24" t="s">
        <v>89</v>
      </c>
      <c r="E101" s="24" t="s">
        <v>162</v>
      </c>
    </row>
    <row r="102" spans="1:5" s="24" customFormat="1" ht="15.6">
      <c r="A102" s="24" t="s">
        <v>163</v>
      </c>
      <c r="B102" s="24" t="s">
        <v>37</v>
      </c>
      <c r="C102" s="24" t="s">
        <v>698</v>
      </c>
      <c r="D102" s="24" t="s">
        <v>89</v>
      </c>
      <c r="E102" s="24" t="s">
        <v>162</v>
      </c>
    </row>
    <row r="103" spans="1:5" s="24" customFormat="1" ht="15.6">
      <c r="A103" s="24" t="s">
        <v>923</v>
      </c>
      <c r="B103" s="24" t="s">
        <v>924</v>
      </c>
      <c r="C103" s="24" t="s">
        <v>925</v>
      </c>
      <c r="D103" s="24" t="s">
        <v>95</v>
      </c>
      <c r="E103" s="24" t="s">
        <v>513</v>
      </c>
    </row>
    <row r="104" spans="1:5" s="24" customFormat="1" ht="15.6">
      <c r="A104" s="24" t="s">
        <v>511</v>
      </c>
      <c r="B104" s="24" t="s">
        <v>512</v>
      </c>
      <c r="C104" s="24" t="s">
        <v>771</v>
      </c>
      <c r="D104" s="24" t="s">
        <v>95</v>
      </c>
      <c r="E104" s="24" t="s">
        <v>513</v>
      </c>
    </row>
    <row r="105" spans="1:5" s="24" customFormat="1" ht="15.6">
      <c r="A105" s="24" t="s">
        <v>905</v>
      </c>
      <c r="B105" s="24" t="s">
        <v>514</v>
      </c>
      <c r="C105" s="24" t="s">
        <v>906</v>
      </c>
      <c r="D105" s="24" t="s">
        <v>95</v>
      </c>
      <c r="E105" s="24" t="s">
        <v>513</v>
      </c>
    </row>
    <row r="106" spans="1:5" s="24" customFormat="1" ht="15.6">
      <c r="A106" s="24" t="s">
        <v>164</v>
      </c>
      <c r="B106" s="24" t="s">
        <v>167</v>
      </c>
      <c r="C106" s="24" t="s">
        <v>165</v>
      </c>
      <c r="D106" s="24" t="s">
        <v>89</v>
      </c>
      <c r="E106" s="24" t="s">
        <v>166</v>
      </c>
    </row>
    <row r="107" spans="1:5" s="24" customFormat="1" ht="15.6">
      <c r="A107" s="24" t="s">
        <v>530</v>
      </c>
      <c r="B107" s="24" t="s">
        <v>323</v>
      </c>
      <c r="C107" s="24" t="s">
        <v>888</v>
      </c>
      <c r="D107" s="24" t="s">
        <v>87</v>
      </c>
      <c r="E107" s="24" t="s">
        <v>322</v>
      </c>
    </row>
    <row r="108" spans="1:5" s="24" customFormat="1" ht="15.6">
      <c r="A108" s="24" t="s">
        <v>1058</v>
      </c>
      <c r="B108" s="24" t="s">
        <v>1075</v>
      </c>
      <c r="C108" s="24" t="s">
        <v>1076</v>
      </c>
      <c r="D108" s="24" t="s">
        <v>87</v>
      </c>
      <c r="E108" s="24" t="s">
        <v>322</v>
      </c>
    </row>
    <row r="109" spans="1:5" s="24" customFormat="1" ht="15.6">
      <c r="A109" s="24" t="s">
        <v>852</v>
      </c>
      <c r="B109" s="24" t="s">
        <v>853</v>
      </c>
      <c r="C109" s="24" t="s">
        <v>854</v>
      </c>
      <c r="D109" s="24" t="s">
        <v>87</v>
      </c>
      <c r="E109" s="24" t="s">
        <v>322</v>
      </c>
    </row>
    <row r="110" spans="1:5" s="24" customFormat="1" ht="15.6">
      <c r="A110" s="24" t="s">
        <v>324</v>
      </c>
      <c r="B110" s="24" t="s">
        <v>325</v>
      </c>
      <c r="C110" s="24" t="s">
        <v>784</v>
      </c>
      <c r="D110" s="24" t="s">
        <v>87</v>
      </c>
      <c r="E110" s="24" t="s">
        <v>322</v>
      </c>
    </row>
    <row r="111" spans="1:5" s="24" customFormat="1" ht="15.6">
      <c r="A111" s="24" t="s">
        <v>326</v>
      </c>
      <c r="B111" s="24" t="s">
        <v>327</v>
      </c>
      <c r="C111" s="24" t="s">
        <v>785</v>
      </c>
      <c r="D111" s="24" t="s">
        <v>87</v>
      </c>
      <c r="E111" s="24" t="s">
        <v>322</v>
      </c>
    </row>
    <row r="112" spans="1:5" s="24" customFormat="1" ht="15.6">
      <c r="A112" s="24" t="s">
        <v>1018</v>
      </c>
      <c r="B112" s="24" t="s">
        <v>612</v>
      </c>
      <c r="C112" s="24" t="s">
        <v>1019</v>
      </c>
      <c r="D112" s="24" t="s">
        <v>87</v>
      </c>
      <c r="E112" s="24" t="s">
        <v>322</v>
      </c>
    </row>
    <row r="113" spans="1:5" s="24" customFormat="1" ht="15.6">
      <c r="A113" s="24" t="s">
        <v>1020</v>
      </c>
      <c r="B113" s="24" t="s">
        <v>531</v>
      </c>
      <c r="C113" s="24" t="s">
        <v>1021</v>
      </c>
      <c r="D113" s="24" t="s">
        <v>87</v>
      </c>
      <c r="E113" s="24" t="s">
        <v>532</v>
      </c>
    </row>
    <row r="114" spans="1:5" s="24" customFormat="1" ht="15.6">
      <c r="A114" s="24" t="s">
        <v>328</v>
      </c>
      <c r="B114" s="24" t="s">
        <v>331</v>
      </c>
      <c r="C114" s="24" t="s">
        <v>329</v>
      </c>
      <c r="D114" s="24" t="s">
        <v>87</v>
      </c>
      <c r="E114" s="24" t="s">
        <v>330</v>
      </c>
    </row>
    <row r="115" spans="1:5" s="24" customFormat="1" ht="15.6">
      <c r="A115" s="24" t="s">
        <v>740</v>
      </c>
      <c r="B115" s="24" t="s">
        <v>638</v>
      </c>
      <c r="C115" s="24" t="s">
        <v>741</v>
      </c>
      <c r="D115" s="24" t="s">
        <v>89</v>
      </c>
      <c r="E115" s="24" t="s">
        <v>107</v>
      </c>
    </row>
    <row r="116" spans="1:5" s="24" customFormat="1" ht="15.6">
      <c r="A116" s="24" t="s">
        <v>744</v>
      </c>
      <c r="B116" s="24" t="s">
        <v>745</v>
      </c>
      <c r="C116" s="24" t="s">
        <v>746</v>
      </c>
      <c r="D116" s="24" t="s">
        <v>89</v>
      </c>
      <c r="E116" s="24" t="s">
        <v>107</v>
      </c>
    </row>
    <row r="117" spans="1:5" s="24" customFormat="1" ht="15.6">
      <c r="A117" s="24" t="s">
        <v>485</v>
      </c>
      <c r="B117" s="24" t="s">
        <v>1010</v>
      </c>
      <c r="C117" s="24" t="s">
        <v>870</v>
      </c>
      <c r="D117" s="24" t="s">
        <v>89</v>
      </c>
      <c r="E117" s="24" t="s">
        <v>107</v>
      </c>
    </row>
    <row r="118" spans="1:5" s="24" customFormat="1" ht="15.6">
      <c r="A118" s="24" t="s">
        <v>742</v>
      </c>
      <c r="B118" s="24" t="s">
        <v>108</v>
      </c>
      <c r="C118" s="24" t="s">
        <v>743</v>
      </c>
      <c r="D118" s="24" t="s">
        <v>89</v>
      </c>
      <c r="E118" s="24" t="s">
        <v>107</v>
      </c>
    </row>
    <row r="119" spans="1:5" s="24" customFormat="1" ht="15.6">
      <c r="A119" s="24" t="s">
        <v>486</v>
      </c>
      <c r="B119" s="24" t="s">
        <v>487</v>
      </c>
      <c r="C119" s="24" t="s">
        <v>488</v>
      </c>
      <c r="D119" s="24" t="s">
        <v>89</v>
      </c>
      <c r="E119" s="24" t="s">
        <v>107</v>
      </c>
    </row>
    <row r="120" spans="1:5" s="24" customFormat="1" ht="15.6">
      <c r="A120" s="24" t="s">
        <v>332</v>
      </c>
      <c r="B120" s="24" t="s">
        <v>333</v>
      </c>
      <c r="C120" s="24" t="s">
        <v>786</v>
      </c>
      <c r="D120" s="24" t="s">
        <v>87</v>
      </c>
      <c r="E120" s="24" t="s">
        <v>533</v>
      </c>
    </row>
    <row r="121" spans="1:5" s="24" customFormat="1" ht="15.6">
      <c r="A121" s="24" t="s">
        <v>639</v>
      </c>
      <c r="B121" s="24" t="s">
        <v>272</v>
      </c>
      <c r="C121" s="24" t="s">
        <v>640</v>
      </c>
      <c r="D121" s="24" t="s">
        <v>95</v>
      </c>
      <c r="E121" s="24" t="s">
        <v>271</v>
      </c>
    </row>
    <row r="122" spans="1:5" s="24" customFormat="1" ht="15.6">
      <c r="A122" s="24" t="s">
        <v>489</v>
      </c>
      <c r="B122" s="24" t="s">
        <v>641</v>
      </c>
      <c r="C122" s="24" t="s">
        <v>168</v>
      </c>
      <c r="D122" s="24" t="s">
        <v>89</v>
      </c>
      <c r="E122" s="24" t="s">
        <v>169</v>
      </c>
    </row>
    <row r="123" spans="1:5" s="24" customFormat="1" ht="15.6">
      <c r="A123" s="24" t="s">
        <v>644</v>
      </c>
      <c r="B123" s="24" t="s">
        <v>178</v>
      </c>
      <c r="C123" s="24" t="s">
        <v>645</v>
      </c>
      <c r="D123" s="24" t="s">
        <v>89</v>
      </c>
      <c r="E123" s="24" t="s">
        <v>699</v>
      </c>
    </row>
    <row r="124" spans="1:5" s="24" customFormat="1" ht="15.6">
      <c r="A124" s="24" t="s">
        <v>170</v>
      </c>
      <c r="B124" s="24" t="s">
        <v>172</v>
      </c>
      <c r="C124" s="24" t="s">
        <v>490</v>
      </c>
      <c r="D124" s="24" t="s">
        <v>89</v>
      </c>
      <c r="E124" s="24" t="s">
        <v>171</v>
      </c>
    </row>
    <row r="125" spans="1:5" s="24" customFormat="1" ht="15.6">
      <c r="A125" s="24" t="s">
        <v>1057</v>
      </c>
      <c r="B125" s="24" t="s">
        <v>787</v>
      </c>
      <c r="C125" s="24" t="s">
        <v>1073</v>
      </c>
      <c r="D125" s="24" t="s">
        <v>87</v>
      </c>
      <c r="E125" s="24" t="s">
        <v>1074</v>
      </c>
    </row>
    <row r="126" spans="1:5" s="24" customFormat="1" ht="15.6">
      <c r="A126" s="24" t="s">
        <v>334</v>
      </c>
      <c r="B126" s="24" t="s">
        <v>336</v>
      </c>
      <c r="C126" s="24" t="s">
        <v>335</v>
      </c>
      <c r="D126" s="24" t="s">
        <v>87</v>
      </c>
      <c r="E126" s="24" t="s">
        <v>534</v>
      </c>
    </row>
    <row r="127" spans="1:5" s="24" customFormat="1" ht="15.6">
      <c r="A127" s="24" t="s">
        <v>817</v>
      </c>
      <c r="B127" s="24" t="s">
        <v>715</v>
      </c>
      <c r="C127" s="24" t="s">
        <v>818</v>
      </c>
      <c r="D127" s="24" t="s">
        <v>87</v>
      </c>
      <c r="E127" s="24" t="s">
        <v>339</v>
      </c>
    </row>
    <row r="128" spans="1:5" s="24" customFormat="1" ht="15.6">
      <c r="A128" s="24" t="s">
        <v>337</v>
      </c>
      <c r="B128" s="24" t="s">
        <v>340</v>
      </c>
      <c r="C128" s="24" t="s">
        <v>338</v>
      </c>
      <c r="D128" s="24" t="s">
        <v>87</v>
      </c>
      <c r="E128" s="24" t="s">
        <v>339</v>
      </c>
    </row>
    <row r="129" spans="1:5" s="24" customFormat="1" ht="15.6">
      <c r="A129" s="24" t="s">
        <v>491</v>
      </c>
      <c r="B129" s="24" t="s">
        <v>492</v>
      </c>
      <c r="C129" s="24" t="s">
        <v>493</v>
      </c>
      <c r="D129" s="24" t="s">
        <v>89</v>
      </c>
      <c r="E129" s="24" t="s">
        <v>494</v>
      </c>
    </row>
    <row r="130" spans="1:5" s="24" customFormat="1" ht="15.6">
      <c r="A130" s="24" t="s">
        <v>341</v>
      </c>
      <c r="B130" s="24" t="s">
        <v>343</v>
      </c>
      <c r="C130" s="24" t="s">
        <v>23</v>
      </c>
      <c r="D130" s="24" t="s">
        <v>87</v>
      </c>
      <c r="E130" s="24" t="s">
        <v>342</v>
      </c>
    </row>
    <row r="131" spans="1:5" s="24" customFormat="1" ht="15.6">
      <c r="A131" s="24" t="s">
        <v>173</v>
      </c>
      <c r="B131" s="24" t="s">
        <v>175</v>
      </c>
      <c r="C131" s="24" t="s">
        <v>747</v>
      </c>
      <c r="D131" s="24" t="s">
        <v>89</v>
      </c>
      <c r="E131" s="24" t="s">
        <v>174</v>
      </c>
    </row>
    <row r="132" spans="1:5" s="24" customFormat="1" ht="15.6">
      <c r="A132" s="24" t="s">
        <v>495</v>
      </c>
      <c r="B132" s="24" t="s">
        <v>177</v>
      </c>
      <c r="C132" s="24" t="s">
        <v>176</v>
      </c>
      <c r="D132" s="24" t="s">
        <v>89</v>
      </c>
      <c r="E132" s="24" t="s">
        <v>496</v>
      </c>
    </row>
    <row r="133" spans="1:5" s="24" customFormat="1" ht="15.6">
      <c r="A133" s="24" t="s">
        <v>642</v>
      </c>
      <c r="B133" s="24" t="s">
        <v>274</v>
      </c>
      <c r="C133" s="24" t="s">
        <v>643</v>
      </c>
      <c r="D133" s="24" t="s">
        <v>95</v>
      </c>
      <c r="E133" s="24" t="s">
        <v>273</v>
      </c>
    </row>
    <row r="134" spans="1:5" s="24" customFormat="1" ht="15.6">
      <c r="A134" s="24" t="s">
        <v>1011</v>
      </c>
      <c r="B134" s="24" t="s">
        <v>1012</v>
      </c>
      <c r="C134" s="24" t="s">
        <v>1013</v>
      </c>
      <c r="D134" s="24" t="s">
        <v>89</v>
      </c>
      <c r="E134" s="24" t="s">
        <v>179</v>
      </c>
    </row>
    <row r="135" spans="1:5" s="24" customFormat="1" ht="15.6">
      <c r="A135" s="24" t="s">
        <v>180</v>
      </c>
      <c r="B135" s="24" t="s">
        <v>604</v>
      </c>
      <c r="C135" s="24" t="s">
        <v>497</v>
      </c>
      <c r="D135" s="24" t="s">
        <v>89</v>
      </c>
      <c r="E135" s="24" t="s">
        <v>181</v>
      </c>
    </row>
    <row r="136" spans="1:5" s="24" customFormat="1" ht="15.6">
      <c r="A136" s="24" t="s">
        <v>646</v>
      </c>
      <c r="B136" s="24" t="s">
        <v>647</v>
      </c>
      <c r="C136" s="24" t="s">
        <v>648</v>
      </c>
      <c r="D136" s="24" t="s">
        <v>89</v>
      </c>
      <c r="E136" s="24" t="s">
        <v>181</v>
      </c>
    </row>
    <row r="137" spans="1:5" s="24" customFormat="1" ht="15.6">
      <c r="A137" s="24" t="s">
        <v>344</v>
      </c>
      <c r="B137" s="24" t="s">
        <v>346</v>
      </c>
      <c r="C137" s="24" t="s">
        <v>788</v>
      </c>
      <c r="D137" s="24" t="s">
        <v>87</v>
      </c>
      <c r="E137" s="24" t="s">
        <v>345</v>
      </c>
    </row>
    <row r="138" spans="1:5" s="24" customFormat="1" ht="15.6">
      <c r="A138" s="24" t="s">
        <v>498</v>
      </c>
      <c r="B138" s="24" t="s">
        <v>499</v>
      </c>
      <c r="C138" s="24" t="s">
        <v>500</v>
      </c>
      <c r="D138" s="24" t="s">
        <v>89</v>
      </c>
      <c r="E138" s="24" t="s">
        <v>501</v>
      </c>
    </row>
    <row r="139" spans="1:5" s="24" customFormat="1" ht="15.6">
      <c r="A139" s="24" t="s">
        <v>182</v>
      </c>
      <c r="B139" s="24" t="s">
        <v>748</v>
      </c>
      <c r="C139" s="24" t="s">
        <v>502</v>
      </c>
      <c r="D139" s="24" t="s">
        <v>89</v>
      </c>
      <c r="E139" s="24" t="s">
        <v>183</v>
      </c>
    </row>
    <row r="140" spans="1:5" s="24" customFormat="1" ht="15.6">
      <c r="A140" s="24" t="s">
        <v>184</v>
      </c>
      <c r="B140" s="24" t="s">
        <v>186</v>
      </c>
      <c r="C140" s="24" t="s">
        <v>503</v>
      </c>
      <c r="D140" s="24" t="s">
        <v>89</v>
      </c>
      <c r="E140" s="24" t="s">
        <v>185</v>
      </c>
    </row>
    <row r="141" spans="1:5" s="24" customFormat="1" ht="15.6">
      <c r="A141" s="24" t="s">
        <v>515</v>
      </c>
      <c r="B141" s="24" t="s">
        <v>276</v>
      </c>
      <c r="C141" s="24" t="s">
        <v>706</v>
      </c>
      <c r="D141" s="24" t="s">
        <v>95</v>
      </c>
      <c r="E141" s="24" t="s">
        <v>275</v>
      </c>
    </row>
    <row r="142" spans="1:5" s="24" customFormat="1" ht="15.6">
      <c r="A142" s="24" t="s">
        <v>347</v>
      </c>
      <c r="B142" s="24" t="s">
        <v>349</v>
      </c>
      <c r="C142" s="24" t="s">
        <v>24</v>
      </c>
      <c r="D142" s="24" t="s">
        <v>87</v>
      </c>
      <c r="E142" s="24" t="s">
        <v>348</v>
      </c>
    </row>
    <row r="143" spans="1:5" s="24" customFormat="1" ht="15.6">
      <c r="A143" s="24" t="s">
        <v>350</v>
      </c>
      <c r="B143" s="24" t="s">
        <v>351</v>
      </c>
      <c r="C143" s="24" t="s">
        <v>789</v>
      </c>
      <c r="D143" s="24" t="s">
        <v>87</v>
      </c>
      <c r="E143" s="24" t="s">
        <v>348</v>
      </c>
    </row>
    <row r="144" spans="1:5" s="24" customFormat="1" ht="15.6">
      <c r="A144" s="24" t="s">
        <v>855</v>
      </c>
      <c r="B144" s="24" t="s">
        <v>856</v>
      </c>
      <c r="C144" s="24" t="s">
        <v>857</v>
      </c>
      <c r="D144" s="24" t="s">
        <v>87</v>
      </c>
      <c r="E144" s="24" t="s">
        <v>348</v>
      </c>
    </row>
    <row r="145" spans="1:5" s="24" customFormat="1" ht="15.6">
      <c r="A145" s="24" t="s">
        <v>649</v>
      </c>
      <c r="B145" s="24" t="s">
        <v>278</v>
      </c>
      <c r="C145" s="24" t="s">
        <v>277</v>
      </c>
      <c r="D145" s="24" t="s">
        <v>95</v>
      </c>
      <c r="E145" s="24" t="s">
        <v>516</v>
      </c>
    </row>
    <row r="146" spans="1:5" s="24" customFormat="1" ht="15.6">
      <c r="A146" s="24" t="s">
        <v>352</v>
      </c>
      <c r="B146" s="24" t="s">
        <v>354</v>
      </c>
      <c r="C146" s="24" t="s">
        <v>790</v>
      </c>
      <c r="D146" s="24" t="s">
        <v>87</v>
      </c>
      <c r="E146" s="24" t="s">
        <v>353</v>
      </c>
    </row>
    <row r="147" spans="1:5" s="24" customFormat="1" ht="15.6">
      <c r="A147" s="24" t="s">
        <v>889</v>
      </c>
      <c r="B147" s="24" t="s">
        <v>613</v>
      </c>
      <c r="C147" s="24" t="s">
        <v>890</v>
      </c>
      <c r="D147" s="24" t="s">
        <v>87</v>
      </c>
      <c r="E147" s="24" t="s">
        <v>355</v>
      </c>
    </row>
    <row r="148" spans="1:5" s="24" customFormat="1" ht="15.6">
      <c r="A148" s="24" t="s">
        <v>578</v>
      </c>
      <c r="B148" s="24" t="s">
        <v>791</v>
      </c>
      <c r="C148" s="24" t="s">
        <v>792</v>
      </c>
      <c r="D148" s="24" t="s">
        <v>87</v>
      </c>
      <c r="E148" s="24" t="s">
        <v>355</v>
      </c>
    </row>
    <row r="149" spans="1:5" s="24" customFormat="1" ht="15.6">
      <c r="A149" s="24" t="s">
        <v>579</v>
      </c>
      <c r="B149" s="24" t="s">
        <v>620</v>
      </c>
      <c r="C149" s="24" t="s">
        <v>595</v>
      </c>
      <c r="D149" s="24" t="s">
        <v>87</v>
      </c>
      <c r="E149" s="24" t="s">
        <v>355</v>
      </c>
    </row>
    <row r="150" spans="1:5" s="24" customFormat="1" ht="15.6">
      <c r="A150" s="24" t="s">
        <v>580</v>
      </c>
      <c r="B150" s="24" t="s">
        <v>621</v>
      </c>
      <c r="C150" s="24" t="s">
        <v>596</v>
      </c>
      <c r="D150" s="24" t="s">
        <v>87</v>
      </c>
      <c r="E150" s="24" t="s">
        <v>355</v>
      </c>
    </row>
    <row r="151" spans="1:5" s="24" customFormat="1" ht="15.6">
      <c r="A151" s="24" t="s">
        <v>581</v>
      </c>
      <c r="B151" s="24" t="s">
        <v>614</v>
      </c>
      <c r="C151" s="24" t="s">
        <v>597</v>
      </c>
      <c r="D151" s="24" t="s">
        <v>87</v>
      </c>
      <c r="E151" s="24" t="s">
        <v>355</v>
      </c>
    </row>
    <row r="152" spans="1:5" s="24" customFormat="1" ht="15.6">
      <c r="A152" s="24" t="s">
        <v>891</v>
      </c>
      <c r="B152" s="24" t="s">
        <v>622</v>
      </c>
      <c r="C152" s="24" t="s">
        <v>892</v>
      </c>
      <c r="D152" s="24" t="s">
        <v>87</v>
      </c>
      <c r="E152" s="24" t="s">
        <v>355</v>
      </c>
    </row>
    <row r="153" spans="1:5" s="24" customFormat="1" ht="15.6">
      <c r="A153" s="24" t="s">
        <v>356</v>
      </c>
      <c r="B153" s="24" t="s">
        <v>357</v>
      </c>
      <c r="C153" s="24" t="s">
        <v>793</v>
      </c>
      <c r="D153" s="24" t="s">
        <v>87</v>
      </c>
      <c r="E153" s="24" t="s">
        <v>355</v>
      </c>
    </row>
    <row r="154" spans="1:5" s="24" customFormat="1" ht="15.6">
      <c r="A154" s="24" t="s">
        <v>582</v>
      </c>
      <c r="B154" s="24" t="s">
        <v>615</v>
      </c>
      <c r="C154" s="24" t="s">
        <v>598</v>
      </c>
      <c r="D154" s="24" t="s">
        <v>87</v>
      </c>
      <c r="E154" s="24" t="s">
        <v>355</v>
      </c>
    </row>
    <row r="155" spans="1:5" s="24" customFormat="1" ht="15.6">
      <c r="A155" s="24" t="s">
        <v>650</v>
      </c>
      <c r="B155" s="24" t="s">
        <v>445</v>
      </c>
      <c r="C155" s="24" t="s">
        <v>794</v>
      </c>
      <c r="D155" s="24" t="s">
        <v>87</v>
      </c>
      <c r="E155" s="24" t="s">
        <v>358</v>
      </c>
    </row>
    <row r="156" spans="1:5" s="24" customFormat="1" ht="15.6">
      <c r="A156" s="24" t="s">
        <v>690</v>
      </c>
      <c r="B156" s="24" t="s">
        <v>651</v>
      </c>
      <c r="C156" s="24" t="s">
        <v>795</v>
      </c>
      <c r="D156" s="24" t="s">
        <v>87</v>
      </c>
      <c r="E156" s="24" t="s">
        <v>358</v>
      </c>
    </row>
    <row r="157" spans="1:5" s="24" customFormat="1" ht="15.6">
      <c r="A157" s="24" t="s">
        <v>359</v>
      </c>
      <c r="B157" s="24" t="s">
        <v>360</v>
      </c>
      <c r="C157" s="24" t="s">
        <v>535</v>
      </c>
      <c r="D157" s="24" t="s">
        <v>87</v>
      </c>
      <c r="E157" s="24" t="s">
        <v>358</v>
      </c>
    </row>
    <row r="158" spans="1:5" s="24" customFormat="1" ht="15.6">
      <c r="A158" s="24" t="s">
        <v>691</v>
      </c>
      <c r="B158" s="24" t="s">
        <v>710</v>
      </c>
      <c r="C158" s="24" t="s">
        <v>711</v>
      </c>
      <c r="D158" s="24" t="s">
        <v>87</v>
      </c>
      <c r="E158" s="24" t="s">
        <v>358</v>
      </c>
    </row>
    <row r="159" spans="1:5" s="24" customFormat="1" ht="15.6">
      <c r="A159" s="24" t="s">
        <v>536</v>
      </c>
      <c r="B159" s="24" t="s">
        <v>537</v>
      </c>
      <c r="C159" s="24" t="s">
        <v>796</v>
      </c>
      <c r="D159" s="24" t="s">
        <v>87</v>
      </c>
      <c r="E159" s="24" t="s">
        <v>358</v>
      </c>
    </row>
    <row r="160" spans="1:5" s="24" customFormat="1" ht="15.6">
      <c r="A160" s="24" t="s">
        <v>913</v>
      </c>
      <c r="B160" s="24" t="s">
        <v>914</v>
      </c>
      <c r="C160" s="24" t="s">
        <v>915</v>
      </c>
      <c r="D160" s="24" t="s">
        <v>89</v>
      </c>
      <c r="E160" s="24" t="s">
        <v>916</v>
      </c>
    </row>
    <row r="161" spans="1:5" s="24" customFormat="1" ht="15.6">
      <c r="A161" s="24" t="s">
        <v>279</v>
      </c>
      <c r="B161" s="24" t="s">
        <v>281</v>
      </c>
      <c r="C161" s="24" t="s">
        <v>772</v>
      </c>
      <c r="D161" s="24" t="s">
        <v>95</v>
      </c>
      <c r="E161" s="24" t="s">
        <v>280</v>
      </c>
    </row>
    <row r="162" spans="1:5" s="24" customFormat="1" ht="15.6">
      <c r="A162" s="24" t="s">
        <v>187</v>
      </c>
      <c r="B162" s="24" t="s">
        <v>189</v>
      </c>
      <c r="C162" s="24" t="s">
        <v>25</v>
      </c>
      <c r="D162" s="24" t="s">
        <v>89</v>
      </c>
      <c r="E162" s="24" t="s">
        <v>188</v>
      </c>
    </row>
    <row r="163" spans="1:5" s="24" customFormat="1" ht="15.6">
      <c r="A163" s="24" t="s">
        <v>190</v>
      </c>
      <c r="B163" s="24" t="s">
        <v>193</v>
      </c>
      <c r="C163" s="24" t="s">
        <v>191</v>
      </c>
      <c r="D163" s="24" t="s">
        <v>89</v>
      </c>
      <c r="E163" s="24" t="s">
        <v>192</v>
      </c>
    </row>
    <row r="164" spans="1:5" s="24" customFormat="1" ht="15.6">
      <c r="A164" s="24" t="s">
        <v>194</v>
      </c>
      <c r="B164" s="24" t="s">
        <v>196</v>
      </c>
      <c r="C164" s="24" t="s">
        <v>749</v>
      </c>
      <c r="D164" s="24" t="s">
        <v>89</v>
      </c>
      <c r="E164" s="24" t="s">
        <v>195</v>
      </c>
    </row>
    <row r="165" spans="1:5" s="24" customFormat="1" ht="15.6">
      <c r="A165" s="24" t="s">
        <v>939</v>
      </c>
      <c r="B165" s="24" t="s">
        <v>940</v>
      </c>
      <c r="C165" s="24" t="s">
        <v>941</v>
      </c>
      <c r="D165" s="24" t="s">
        <v>89</v>
      </c>
      <c r="E165" s="24" t="s">
        <v>942</v>
      </c>
    </row>
    <row r="166" spans="1:5" s="24" customFormat="1" ht="15.6">
      <c r="A166" s="24" t="s">
        <v>943</v>
      </c>
      <c r="B166" s="24" t="s">
        <v>944</v>
      </c>
      <c r="C166" s="24" t="s">
        <v>945</v>
      </c>
      <c r="D166" s="24" t="s">
        <v>95</v>
      </c>
      <c r="E166" s="24" t="s">
        <v>946</v>
      </c>
    </row>
    <row r="167" spans="1:5" s="24" customFormat="1" ht="15.6">
      <c r="A167" s="24" t="s">
        <v>1056</v>
      </c>
      <c r="B167" s="24" t="s">
        <v>517</v>
      </c>
      <c r="C167" s="24" t="s">
        <v>1071</v>
      </c>
      <c r="D167" s="24" t="s">
        <v>95</v>
      </c>
      <c r="E167" s="24" t="s">
        <v>282</v>
      </c>
    </row>
    <row r="168" spans="1:5" s="24" customFormat="1" ht="15.6">
      <c r="A168" s="24" t="s">
        <v>361</v>
      </c>
      <c r="B168" s="24" t="s">
        <v>442</v>
      </c>
      <c r="C168" s="24" t="s">
        <v>797</v>
      </c>
      <c r="D168" s="24" t="s">
        <v>87</v>
      </c>
      <c r="E168" s="24" t="s">
        <v>362</v>
      </c>
    </row>
    <row r="169" spans="1:5" s="24" customFormat="1" ht="15.6">
      <c r="A169" s="24" t="s">
        <v>364</v>
      </c>
      <c r="B169" s="24" t="s">
        <v>366</v>
      </c>
      <c r="C169" s="24" t="s">
        <v>365</v>
      </c>
      <c r="D169" s="24" t="s">
        <v>87</v>
      </c>
      <c r="E169" s="24" t="s">
        <v>362</v>
      </c>
    </row>
    <row r="170" spans="1:5" s="24" customFormat="1" ht="15.6">
      <c r="A170" s="24" t="s">
        <v>1059</v>
      </c>
      <c r="B170" s="24" t="s">
        <v>1077</v>
      </c>
      <c r="C170" s="24" t="s">
        <v>1078</v>
      </c>
      <c r="D170" s="24" t="s">
        <v>87</v>
      </c>
      <c r="E170" s="24" t="s">
        <v>362</v>
      </c>
    </row>
    <row r="171" spans="1:5" s="24" customFormat="1" ht="15.6">
      <c r="A171" s="24" t="s">
        <v>367</v>
      </c>
      <c r="B171" s="24" t="s">
        <v>450</v>
      </c>
      <c r="C171" s="24" t="s">
        <v>798</v>
      </c>
      <c r="D171" s="24" t="s">
        <v>87</v>
      </c>
      <c r="E171" s="24" t="s">
        <v>362</v>
      </c>
    </row>
    <row r="172" spans="1:5" s="24" customFormat="1" ht="15.6">
      <c r="A172" s="24" t="s">
        <v>964</v>
      </c>
      <c r="B172" s="24" t="s">
        <v>965</v>
      </c>
      <c r="C172" s="24" t="s">
        <v>966</v>
      </c>
      <c r="D172" s="24" t="s">
        <v>87</v>
      </c>
      <c r="E172" s="24" t="s">
        <v>362</v>
      </c>
    </row>
    <row r="173" spans="1:5" s="24" customFormat="1" ht="15.6">
      <c r="A173" s="24" t="s">
        <v>692</v>
      </c>
      <c r="B173" s="24" t="s">
        <v>712</v>
      </c>
      <c r="C173" s="24" t="s">
        <v>713</v>
      </c>
      <c r="D173" s="24" t="s">
        <v>87</v>
      </c>
      <c r="E173" s="24" t="s">
        <v>362</v>
      </c>
    </row>
    <row r="174" spans="1:5" s="24" customFormat="1" ht="15.6">
      <c r="A174" s="24" t="s">
        <v>1037</v>
      </c>
      <c r="B174" s="24" t="s">
        <v>1038</v>
      </c>
      <c r="C174" s="24" t="s">
        <v>1039</v>
      </c>
      <c r="D174" s="24" t="s">
        <v>87</v>
      </c>
      <c r="E174" s="24" t="s">
        <v>362</v>
      </c>
    </row>
    <row r="175" spans="1:5" s="24" customFormat="1" ht="15.6">
      <c r="A175" s="24" t="s">
        <v>835</v>
      </c>
      <c r="B175" s="24" t="s">
        <v>1079</v>
      </c>
      <c r="C175" s="24" t="s">
        <v>836</v>
      </c>
      <c r="D175" s="24" t="s">
        <v>87</v>
      </c>
      <c r="E175" s="24" t="s">
        <v>362</v>
      </c>
    </row>
    <row r="176" spans="1:5" s="24" customFormat="1" ht="15.6">
      <c r="A176" s="24" t="s">
        <v>967</v>
      </c>
      <c r="B176" s="24" t="s">
        <v>968</v>
      </c>
      <c r="C176" s="24" t="s">
        <v>969</v>
      </c>
      <c r="D176" s="24" t="s">
        <v>87</v>
      </c>
      <c r="E176" s="24" t="s">
        <v>362</v>
      </c>
    </row>
    <row r="177" spans="1:5" s="24" customFormat="1" ht="15.6">
      <c r="A177" s="24" t="s">
        <v>368</v>
      </c>
      <c r="B177" s="24" t="s">
        <v>370</v>
      </c>
      <c r="C177" s="24" t="s">
        <v>369</v>
      </c>
      <c r="D177" s="24" t="s">
        <v>87</v>
      </c>
      <c r="E177" s="24" t="s">
        <v>362</v>
      </c>
    </row>
    <row r="178" spans="1:5" s="24" customFormat="1" ht="15.6">
      <c r="A178" s="24" t="s">
        <v>837</v>
      </c>
      <c r="B178" s="24" t="s">
        <v>838</v>
      </c>
      <c r="C178" s="24" t="s">
        <v>839</v>
      </c>
      <c r="D178" s="24" t="s">
        <v>87</v>
      </c>
      <c r="E178" s="24" t="s">
        <v>362</v>
      </c>
    </row>
    <row r="179" spans="1:5" s="24" customFormat="1" ht="15.6">
      <c r="A179" s="24" t="s">
        <v>372</v>
      </c>
      <c r="B179" s="24" t="s">
        <v>373</v>
      </c>
      <c r="C179" s="24" t="s">
        <v>799</v>
      </c>
      <c r="D179" s="24" t="s">
        <v>87</v>
      </c>
      <c r="E179" s="24" t="s">
        <v>362</v>
      </c>
    </row>
    <row r="180" spans="1:5" s="24" customFormat="1" ht="15.6">
      <c r="A180" s="24" t="s">
        <v>538</v>
      </c>
      <c r="B180" s="24" t="s">
        <v>374</v>
      </c>
      <c r="C180" s="24" t="s">
        <v>800</v>
      </c>
      <c r="D180" s="24" t="s">
        <v>87</v>
      </c>
      <c r="E180" s="24" t="s">
        <v>362</v>
      </c>
    </row>
    <row r="181" spans="1:5" s="24" customFormat="1" ht="15.6">
      <c r="A181" s="24" t="s">
        <v>895</v>
      </c>
      <c r="B181" s="24" t="s">
        <v>371</v>
      </c>
      <c r="C181" s="24" t="s">
        <v>896</v>
      </c>
      <c r="D181" s="24" t="s">
        <v>87</v>
      </c>
      <c r="E181" s="24" t="s">
        <v>362</v>
      </c>
    </row>
    <row r="182" spans="1:5" s="24" customFormat="1" ht="15.6">
      <c r="A182" s="24" t="s">
        <v>897</v>
      </c>
      <c r="B182" s="24" t="s">
        <v>898</v>
      </c>
      <c r="C182" s="24" t="s">
        <v>899</v>
      </c>
      <c r="D182" s="24" t="s">
        <v>87</v>
      </c>
      <c r="E182" s="24" t="s">
        <v>362</v>
      </c>
    </row>
    <row r="183" spans="1:5" s="24" customFormat="1" ht="15.6">
      <c r="A183" s="24" t="s">
        <v>926</v>
      </c>
      <c r="B183" s="24" t="s">
        <v>927</v>
      </c>
      <c r="C183" s="24" t="s">
        <v>928</v>
      </c>
      <c r="D183" s="24" t="s">
        <v>87</v>
      </c>
      <c r="E183" s="24" t="s">
        <v>362</v>
      </c>
    </row>
    <row r="184" spans="1:5" s="24" customFormat="1" ht="15.6">
      <c r="A184" s="24" t="s">
        <v>893</v>
      </c>
      <c r="B184" s="24" t="s">
        <v>828</v>
      </c>
      <c r="C184" s="24" t="s">
        <v>894</v>
      </c>
      <c r="D184" s="24" t="s">
        <v>87</v>
      </c>
      <c r="E184" s="24" t="s">
        <v>362</v>
      </c>
    </row>
    <row r="185" spans="1:5" s="24" customFormat="1" ht="15.6">
      <c r="A185" s="24" t="s">
        <v>652</v>
      </c>
      <c r="B185" s="24" t="s">
        <v>376</v>
      </c>
      <c r="C185" s="24" t="s">
        <v>375</v>
      </c>
      <c r="D185" s="24" t="s">
        <v>87</v>
      </c>
      <c r="E185" s="24" t="s">
        <v>362</v>
      </c>
    </row>
    <row r="186" spans="1:5" s="24" customFormat="1" ht="15.6">
      <c r="A186" s="24" t="s">
        <v>801</v>
      </c>
      <c r="B186" s="24" t="s">
        <v>363</v>
      </c>
      <c r="C186" s="24" t="s">
        <v>802</v>
      </c>
      <c r="D186" s="24" t="s">
        <v>87</v>
      </c>
      <c r="E186" s="24" t="s">
        <v>362</v>
      </c>
    </row>
    <row r="187" spans="1:5" s="24" customFormat="1" ht="15.6">
      <c r="A187" s="24" t="s">
        <v>840</v>
      </c>
      <c r="B187" s="24" t="s">
        <v>841</v>
      </c>
      <c r="C187" s="24" t="s">
        <v>842</v>
      </c>
      <c r="D187" s="24" t="s">
        <v>87</v>
      </c>
      <c r="E187" s="24" t="s">
        <v>362</v>
      </c>
    </row>
    <row r="188" spans="1:5" s="24" customFormat="1" ht="15.6">
      <c r="A188" s="24" t="s">
        <v>1022</v>
      </c>
      <c r="B188" s="24" t="s">
        <v>1023</v>
      </c>
      <c r="C188" s="24" t="s">
        <v>1024</v>
      </c>
      <c r="D188" s="24" t="s">
        <v>87</v>
      </c>
      <c r="E188" s="24" t="s">
        <v>362</v>
      </c>
    </row>
    <row r="189" spans="1:5" s="24" customFormat="1" ht="15.6">
      <c r="A189" s="24" t="s">
        <v>377</v>
      </c>
      <c r="B189" s="24" t="s">
        <v>378</v>
      </c>
      <c r="C189" s="24" t="s">
        <v>13</v>
      </c>
      <c r="D189" s="24" t="s">
        <v>87</v>
      </c>
      <c r="E189" s="24" t="s">
        <v>362</v>
      </c>
    </row>
    <row r="190" spans="1:5" s="24" customFormat="1" ht="15.6">
      <c r="A190" s="24" t="s">
        <v>379</v>
      </c>
      <c r="B190" s="24" t="s">
        <v>440</v>
      </c>
      <c r="C190" s="24" t="s">
        <v>803</v>
      </c>
      <c r="D190" s="24" t="s">
        <v>87</v>
      </c>
      <c r="E190" s="24" t="s">
        <v>362</v>
      </c>
    </row>
    <row r="191" spans="1:5" s="24" customFormat="1" ht="15.6">
      <c r="A191" s="24" t="s">
        <v>970</v>
      </c>
      <c r="B191" s="24" t="s">
        <v>971</v>
      </c>
      <c r="C191" s="24" t="s">
        <v>972</v>
      </c>
      <c r="D191" s="24" t="s">
        <v>87</v>
      </c>
      <c r="E191" s="24" t="s">
        <v>362</v>
      </c>
    </row>
    <row r="192" spans="1:5" s="24" customFormat="1" ht="15.6">
      <c r="A192" s="24" t="s">
        <v>973</v>
      </c>
      <c r="B192" s="24" t="s">
        <v>974</v>
      </c>
      <c r="C192" s="24" t="s">
        <v>975</v>
      </c>
      <c r="D192" s="24" t="s">
        <v>87</v>
      </c>
      <c r="E192" s="24" t="s">
        <v>362</v>
      </c>
    </row>
    <row r="193" spans="1:5" s="24" customFormat="1" ht="15.6">
      <c r="A193" s="24" t="s">
        <v>380</v>
      </c>
      <c r="B193" s="24" t="s">
        <v>439</v>
      </c>
      <c r="C193" s="24" t="s">
        <v>804</v>
      </c>
      <c r="D193" s="24" t="s">
        <v>87</v>
      </c>
      <c r="E193" s="24" t="s">
        <v>362</v>
      </c>
    </row>
    <row r="194" spans="1:5" s="24" customFormat="1" ht="15.6">
      <c r="A194" s="24" t="s">
        <v>381</v>
      </c>
      <c r="B194" s="24" t="s">
        <v>539</v>
      </c>
      <c r="C194" s="24" t="s">
        <v>805</v>
      </c>
      <c r="D194" s="24" t="s">
        <v>87</v>
      </c>
      <c r="E194" s="24" t="s">
        <v>362</v>
      </c>
    </row>
    <row r="195" spans="1:5" s="24" customFormat="1" ht="15.6">
      <c r="A195" s="24" t="s">
        <v>653</v>
      </c>
      <c r="B195" s="24" t="s">
        <v>382</v>
      </c>
      <c r="C195" s="24" t="s">
        <v>14</v>
      </c>
      <c r="D195" s="24" t="s">
        <v>87</v>
      </c>
      <c r="E195" s="24" t="s">
        <v>362</v>
      </c>
    </row>
    <row r="196" spans="1:5" s="24" customFormat="1" ht="15.6">
      <c r="A196" s="24" t="s">
        <v>843</v>
      </c>
      <c r="B196" s="24" t="s">
        <v>844</v>
      </c>
      <c r="C196" s="24" t="s">
        <v>845</v>
      </c>
      <c r="D196" s="24" t="s">
        <v>87</v>
      </c>
      <c r="E196" s="24" t="s">
        <v>362</v>
      </c>
    </row>
    <row r="197" spans="1:5" s="24" customFormat="1" ht="15.6">
      <c r="A197" s="24" t="s">
        <v>383</v>
      </c>
      <c r="B197" s="24" t="s">
        <v>384</v>
      </c>
      <c r="C197" s="24" t="s">
        <v>806</v>
      </c>
      <c r="D197" s="24" t="s">
        <v>87</v>
      </c>
      <c r="E197" s="24" t="s">
        <v>362</v>
      </c>
    </row>
    <row r="198" spans="1:5" s="24" customFormat="1" ht="15.6">
      <c r="A198" s="24" t="s">
        <v>385</v>
      </c>
      <c r="B198" s="24" t="s">
        <v>386</v>
      </c>
      <c r="C198" s="24" t="s">
        <v>807</v>
      </c>
      <c r="D198" s="24" t="s">
        <v>87</v>
      </c>
      <c r="E198" s="24" t="s">
        <v>362</v>
      </c>
    </row>
    <row r="199" spans="1:5" s="24" customFormat="1" ht="15.6">
      <c r="A199" s="24" t="s">
        <v>387</v>
      </c>
      <c r="B199" s="24" t="s">
        <v>449</v>
      </c>
      <c r="C199" s="24" t="s">
        <v>808</v>
      </c>
      <c r="D199" s="24" t="s">
        <v>87</v>
      </c>
      <c r="E199" s="24" t="s">
        <v>362</v>
      </c>
    </row>
    <row r="200" spans="1:5" s="24" customFormat="1" ht="15.6">
      <c r="A200" s="24" t="s">
        <v>388</v>
      </c>
      <c r="B200" s="24" t="s">
        <v>390</v>
      </c>
      <c r="C200" s="24" t="s">
        <v>389</v>
      </c>
      <c r="D200" s="24" t="s">
        <v>87</v>
      </c>
      <c r="E200" s="24" t="s">
        <v>362</v>
      </c>
    </row>
    <row r="201" spans="1:5" s="24" customFormat="1" ht="15.6">
      <c r="A201" s="24" t="s">
        <v>583</v>
      </c>
      <c r="B201" s="24" t="s">
        <v>540</v>
      </c>
      <c r="C201" s="24" t="s">
        <v>714</v>
      </c>
      <c r="D201" s="24" t="s">
        <v>87</v>
      </c>
      <c r="E201" s="24" t="s">
        <v>362</v>
      </c>
    </row>
    <row r="202" spans="1:5" s="24" customFormat="1" ht="15.6">
      <c r="A202" s="24" t="s">
        <v>392</v>
      </c>
      <c r="B202" s="24" t="s">
        <v>542</v>
      </c>
      <c r="C202" s="24" t="s">
        <v>393</v>
      </c>
      <c r="D202" s="24" t="s">
        <v>87</v>
      </c>
      <c r="E202" s="24" t="s">
        <v>391</v>
      </c>
    </row>
    <row r="203" spans="1:5" s="24" customFormat="1" ht="15.6">
      <c r="A203" s="24" t="s">
        <v>654</v>
      </c>
      <c r="B203" s="24" t="s">
        <v>541</v>
      </c>
      <c r="C203" s="24" t="s">
        <v>655</v>
      </c>
      <c r="D203" s="24" t="s">
        <v>87</v>
      </c>
      <c r="E203" s="24" t="s">
        <v>391</v>
      </c>
    </row>
    <row r="204" spans="1:5" s="24" customFormat="1" ht="15.6">
      <c r="A204" s="24" t="s">
        <v>284</v>
      </c>
      <c r="B204" s="24" t="s">
        <v>707</v>
      </c>
      <c r="C204" s="24" t="s">
        <v>27</v>
      </c>
      <c r="D204" s="24" t="s">
        <v>95</v>
      </c>
      <c r="E204" s="24" t="s">
        <v>283</v>
      </c>
    </row>
    <row r="205" spans="1:5" s="24" customFormat="1" ht="15.6">
      <c r="A205" s="24" t="s">
        <v>656</v>
      </c>
      <c r="B205" s="24" t="s">
        <v>285</v>
      </c>
      <c r="C205" s="24" t="s">
        <v>657</v>
      </c>
      <c r="D205" s="24" t="s">
        <v>95</v>
      </c>
      <c r="E205" s="24" t="s">
        <v>283</v>
      </c>
    </row>
    <row r="206" spans="1:5" s="24" customFormat="1" ht="15.6">
      <c r="A206" s="24" t="s">
        <v>1040</v>
      </c>
      <c r="B206" s="24" t="s">
        <v>1041</v>
      </c>
      <c r="C206" s="24" t="s">
        <v>1042</v>
      </c>
      <c r="D206" s="24" t="s">
        <v>95</v>
      </c>
      <c r="E206" s="24" t="s">
        <v>283</v>
      </c>
    </row>
    <row r="207" spans="1:5" s="24" customFormat="1" ht="15.6">
      <c r="A207" s="24" t="s">
        <v>287</v>
      </c>
      <c r="B207" s="24" t="s">
        <v>288</v>
      </c>
      <c r="C207" s="24" t="s">
        <v>773</v>
      </c>
      <c r="D207" s="24" t="s">
        <v>95</v>
      </c>
      <c r="E207" s="24" t="s">
        <v>283</v>
      </c>
    </row>
    <row r="208" spans="1:5" s="24" customFormat="1" ht="15.6">
      <c r="A208" s="24" t="s">
        <v>574</v>
      </c>
      <c r="B208" s="24" t="s">
        <v>286</v>
      </c>
      <c r="C208" s="24" t="s">
        <v>708</v>
      </c>
      <c r="D208" s="24" t="s">
        <v>95</v>
      </c>
      <c r="E208" s="24" t="s">
        <v>283</v>
      </c>
    </row>
    <row r="209" spans="1:5" s="24" customFormat="1" ht="15.6">
      <c r="A209" s="24" t="s">
        <v>289</v>
      </c>
      <c r="B209" s="24" t="s">
        <v>290</v>
      </c>
      <c r="C209" s="24" t="s">
        <v>885</v>
      </c>
      <c r="D209" s="24" t="s">
        <v>95</v>
      </c>
      <c r="E209" s="24" t="s">
        <v>283</v>
      </c>
    </row>
    <row r="210" spans="1:5" s="24" customFormat="1" ht="15.6">
      <c r="A210" s="24" t="s">
        <v>976</v>
      </c>
      <c r="B210" s="24" t="s">
        <v>977</v>
      </c>
      <c r="C210" s="24" t="s">
        <v>978</v>
      </c>
      <c r="D210" s="24" t="s">
        <v>95</v>
      </c>
      <c r="E210" s="24" t="s">
        <v>283</v>
      </c>
    </row>
    <row r="211" spans="1:5" s="24" customFormat="1" ht="15.6">
      <c r="A211" s="24" t="s">
        <v>291</v>
      </c>
      <c r="B211" s="24" t="s">
        <v>292</v>
      </c>
      <c r="C211" s="24" t="s">
        <v>26</v>
      </c>
      <c r="D211" s="24" t="s">
        <v>95</v>
      </c>
      <c r="E211" s="24" t="s">
        <v>283</v>
      </c>
    </row>
    <row r="212" spans="1:5" s="24" customFormat="1" ht="15.6">
      <c r="A212" s="24" t="s">
        <v>293</v>
      </c>
      <c r="B212" s="24" t="s">
        <v>294</v>
      </c>
      <c r="C212" s="24" t="s">
        <v>774</v>
      </c>
      <c r="D212" s="24" t="s">
        <v>95</v>
      </c>
      <c r="E212" s="24" t="s">
        <v>283</v>
      </c>
    </row>
    <row r="213" spans="1:5" s="24" customFormat="1" ht="15.6">
      <c r="A213" s="24" t="s">
        <v>295</v>
      </c>
      <c r="B213" s="24" t="s">
        <v>297</v>
      </c>
      <c r="C213" s="24" t="s">
        <v>296</v>
      </c>
      <c r="D213" s="24" t="s">
        <v>95</v>
      </c>
      <c r="E213" s="24" t="s">
        <v>283</v>
      </c>
    </row>
    <row r="214" spans="1:5" s="24" customFormat="1" ht="15.6">
      <c r="A214" s="24" t="s">
        <v>929</v>
      </c>
      <c r="B214" s="24" t="s">
        <v>1072</v>
      </c>
      <c r="C214" s="24" t="s">
        <v>930</v>
      </c>
      <c r="D214" s="24" t="s">
        <v>95</v>
      </c>
      <c r="E214" s="24" t="s">
        <v>283</v>
      </c>
    </row>
    <row r="215" spans="1:5" s="24" customFormat="1" ht="15.6">
      <c r="A215" s="24" t="s">
        <v>575</v>
      </c>
      <c r="B215" s="24" t="s">
        <v>618</v>
      </c>
      <c r="C215" s="24" t="s">
        <v>619</v>
      </c>
      <c r="D215" s="24" t="s">
        <v>95</v>
      </c>
      <c r="E215" s="24" t="s">
        <v>283</v>
      </c>
    </row>
    <row r="216" spans="1:5" s="24" customFormat="1" ht="15.6">
      <c r="A216" s="24" t="s">
        <v>832</v>
      </c>
      <c r="B216" s="24" t="s">
        <v>858</v>
      </c>
      <c r="C216" s="24" t="s">
        <v>833</v>
      </c>
      <c r="D216" s="24" t="s">
        <v>95</v>
      </c>
      <c r="E216" s="24" t="s">
        <v>283</v>
      </c>
    </row>
    <row r="217" spans="1:5" s="24" customFormat="1" ht="15.6">
      <c r="A217" s="24" t="s">
        <v>1014</v>
      </c>
      <c r="B217" s="24" t="s">
        <v>933</v>
      </c>
      <c r="C217" s="24" t="s">
        <v>1015</v>
      </c>
      <c r="D217" s="24" t="s">
        <v>95</v>
      </c>
      <c r="E217" s="24" t="s">
        <v>283</v>
      </c>
    </row>
    <row r="218" spans="1:5" s="24" customFormat="1" ht="15.6">
      <c r="A218" s="24" t="s">
        <v>576</v>
      </c>
      <c r="B218" s="24" t="s">
        <v>607</v>
      </c>
      <c r="C218" s="24" t="s">
        <v>593</v>
      </c>
      <c r="D218" s="24" t="s">
        <v>95</v>
      </c>
      <c r="E218" s="24" t="s">
        <v>283</v>
      </c>
    </row>
    <row r="219" spans="1:5" s="24" customFormat="1" ht="15.6">
      <c r="A219" s="24" t="s">
        <v>658</v>
      </c>
      <c r="B219" s="24" t="s">
        <v>659</v>
      </c>
      <c r="C219" s="24" t="s">
        <v>660</v>
      </c>
      <c r="D219" s="24" t="s">
        <v>95</v>
      </c>
      <c r="E219" s="24" t="s">
        <v>283</v>
      </c>
    </row>
    <row r="220" spans="1:5" s="24" customFormat="1" ht="15.6">
      <c r="A220" s="24" t="s">
        <v>298</v>
      </c>
      <c r="B220" s="24" t="s">
        <v>300</v>
      </c>
      <c r="C220" s="24" t="s">
        <v>299</v>
      </c>
      <c r="D220" s="24" t="s">
        <v>95</v>
      </c>
      <c r="E220" s="24" t="s">
        <v>283</v>
      </c>
    </row>
    <row r="221" spans="1:5" s="24" customFormat="1" ht="15.6">
      <c r="A221" s="24" t="s">
        <v>577</v>
      </c>
      <c r="B221" s="24" t="s">
        <v>608</v>
      </c>
      <c r="C221" s="24" t="s">
        <v>594</v>
      </c>
      <c r="D221" s="24" t="s">
        <v>95</v>
      </c>
      <c r="E221" s="24" t="s">
        <v>283</v>
      </c>
    </row>
    <row r="222" spans="1:5" s="24" customFormat="1" ht="15.6">
      <c r="A222" s="24" t="s">
        <v>819</v>
      </c>
      <c r="B222" s="24" t="s">
        <v>820</v>
      </c>
      <c r="C222" s="24" t="s">
        <v>821</v>
      </c>
      <c r="D222" s="24" t="s">
        <v>95</v>
      </c>
      <c r="E222" s="24" t="s">
        <v>283</v>
      </c>
    </row>
    <row r="223" spans="1:5" s="24" customFormat="1" ht="15.6">
      <c r="A223" s="24" t="s">
        <v>569</v>
      </c>
      <c r="B223" s="24" t="s">
        <v>199</v>
      </c>
      <c r="C223" s="24" t="s">
        <v>197</v>
      </c>
      <c r="D223" s="24" t="s">
        <v>89</v>
      </c>
      <c r="E223" s="24" t="s">
        <v>198</v>
      </c>
    </row>
    <row r="224" spans="1:5" s="24" customFormat="1" ht="15.6">
      <c r="A224" s="24" t="s">
        <v>504</v>
      </c>
      <c r="B224" s="24" t="s">
        <v>871</v>
      </c>
      <c r="C224" s="24" t="s">
        <v>872</v>
      </c>
      <c r="D224" s="24" t="s">
        <v>89</v>
      </c>
      <c r="E224" s="24" t="s">
        <v>200</v>
      </c>
    </row>
    <row r="225" spans="1:5" s="24" customFormat="1" ht="15.6">
      <c r="A225" s="24" t="s">
        <v>397</v>
      </c>
      <c r="B225" s="24" t="s">
        <v>1080</v>
      </c>
      <c r="C225" s="24" t="s">
        <v>809</v>
      </c>
      <c r="D225" s="24" t="s">
        <v>87</v>
      </c>
      <c r="E225" s="24" t="s">
        <v>395</v>
      </c>
    </row>
    <row r="226" spans="1:5" s="24" customFormat="1" ht="15.6">
      <c r="A226" s="24" t="s">
        <v>398</v>
      </c>
      <c r="B226" s="24" t="s">
        <v>399</v>
      </c>
      <c r="C226" s="24" t="s">
        <v>810</v>
      </c>
      <c r="D226" s="24" t="s">
        <v>87</v>
      </c>
      <c r="E226" s="24" t="s">
        <v>395</v>
      </c>
    </row>
    <row r="227" spans="1:5" s="24" customFormat="1" ht="15.6">
      <c r="A227" s="24" t="s">
        <v>394</v>
      </c>
      <c r="B227" s="24" t="s">
        <v>396</v>
      </c>
      <c r="C227" s="24" t="s">
        <v>811</v>
      </c>
      <c r="D227" s="24" t="s">
        <v>87</v>
      </c>
      <c r="E227" s="24" t="s">
        <v>1025</v>
      </c>
    </row>
    <row r="228" spans="1:5" s="24" customFormat="1" ht="15.6">
      <c r="A228" s="24" t="s">
        <v>584</v>
      </c>
      <c r="B228" s="24" t="s">
        <v>616</v>
      </c>
      <c r="C228" s="24" t="s">
        <v>599</v>
      </c>
      <c r="D228" s="24" t="s">
        <v>87</v>
      </c>
      <c r="E228" s="24" t="s">
        <v>601</v>
      </c>
    </row>
    <row r="229" spans="1:5" s="24" customFormat="1" ht="15.6">
      <c r="A229" s="24" t="s">
        <v>400</v>
      </c>
      <c r="B229" s="24" t="s">
        <v>402</v>
      </c>
      <c r="C229" s="24" t="s">
        <v>28</v>
      </c>
      <c r="D229" s="24" t="s">
        <v>87</v>
      </c>
      <c r="E229" s="24" t="s">
        <v>401</v>
      </c>
    </row>
    <row r="230" spans="1:5" s="24" customFormat="1" ht="15.6">
      <c r="A230" s="24" t="s">
        <v>661</v>
      </c>
      <c r="B230" s="24" t="s">
        <v>404</v>
      </c>
      <c r="C230" s="24" t="s">
        <v>662</v>
      </c>
      <c r="D230" s="24" t="s">
        <v>87</v>
      </c>
      <c r="E230" s="24" t="s">
        <v>403</v>
      </c>
    </row>
    <row r="231" spans="1:5" s="24" customFormat="1" ht="15.6">
      <c r="A231" s="24" t="s">
        <v>663</v>
      </c>
      <c r="B231" s="24" t="s">
        <v>203</v>
      </c>
      <c r="C231" s="24" t="s">
        <v>201</v>
      </c>
      <c r="D231" s="24" t="s">
        <v>89</v>
      </c>
      <c r="E231" s="24" t="s">
        <v>202</v>
      </c>
    </row>
    <row r="232" spans="1:5" s="24" customFormat="1" ht="15.6">
      <c r="A232" s="24" t="s">
        <v>204</v>
      </c>
      <c r="B232" s="24" t="s">
        <v>206</v>
      </c>
      <c r="C232" s="24" t="s">
        <v>750</v>
      </c>
      <c r="D232" s="24" t="s">
        <v>89</v>
      </c>
      <c r="E232" s="24" t="s">
        <v>205</v>
      </c>
    </row>
    <row r="233" spans="1:5" s="24" customFormat="1" ht="15.6">
      <c r="A233" s="24" t="s">
        <v>947</v>
      </c>
      <c r="B233" s="24" t="s">
        <v>948</v>
      </c>
      <c r="C233" s="24" t="s">
        <v>949</v>
      </c>
      <c r="D233" s="24" t="s">
        <v>89</v>
      </c>
      <c r="E233" s="24" t="s">
        <v>207</v>
      </c>
    </row>
    <row r="234" spans="1:5" s="24" customFormat="1" ht="15.6">
      <c r="A234" s="24" t="s">
        <v>208</v>
      </c>
      <c r="B234" s="24" t="s">
        <v>209</v>
      </c>
      <c r="C234" s="24" t="s">
        <v>751</v>
      </c>
      <c r="D234" s="24" t="s">
        <v>89</v>
      </c>
      <c r="E234" s="24" t="s">
        <v>207</v>
      </c>
    </row>
    <row r="235" spans="1:5" s="24" customFormat="1" ht="15.6">
      <c r="A235" s="24" t="s">
        <v>752</v>
      </c>
      <c r="B235" s="24" t="s">
        <v>753</v>
      </c>
      <c r="C235" s="24" t="s">
        <v>754</v>
      </c>
      <c r="D235" s="24" t="s">
        <v>89</v>
      </c>
      <c r="E235" s="24" t="s">
        <v>207</v>
      </c>
    </row>
    <row r="236" spans="1:5" s="24" customFormat="1" ht="15.6">
      <c r="A236" s="24" t="s">
        <v>664</v>
      </c>
      <c r="B236" s="24" t="s">
        <v>407</v>
      </c>
      <c r="C236" s="24" t="s">
        <v>405</v>
      </c>
      <c r="D236" s="24" t="s">
        <v>87</v>
      </c>
      <c r="E236" s="24" t="s">
        <v>406</v>
      </c>
    </row>
    <row r="237" spans="1:5" s="24" customFormat="1" ht="15.6">
      <c r="A237" s="24" t="s">
        <v>210</v>
      </c>
      <c r="B237" s="24" t="s">
        <v>212</v>
      </c>
      <c r="C237" s="24" t="s">
        <v>211</v>
      </c>
      <c r="D237" s="24" t="s">
        <v>89</v>
      </c>
      <c r="E237" s="24" t="s">
        <v>600</v>
      </c>
    </row>
    <row r="238" spans="1:5" s="24" customFormat="1" ht="15.6">
      <c r="A238" s="24" t="s">
        <v>570</v>
      </c>
      <c r="B238" s="24" t="s">
        <v>605</v>
      </c>
      <c r="C238" s="24" t="s">
        <v>590</v>
      </c>
      <c r="D238" s="24" t="s">
        <v>89</v>
      </c>
      <c r="E238" s="24" t="s">
        <v>600</v>
      </c>
    </row>
    <row r="239" spans="1:5" s="24" customFormat="1" ht="15.6">
      <c r="A239" s="24" t="s">
        <v>665</v>
      </c>
      <c r="B239" s="24" t="s">
        <v>666</v>
      </c>
      <c r="C239" s="24" t="s">
        <v>667</v>
      </c>
      <c r="D239" s="24" t="s">
        <v>87</v>
      </c>
      <c r="E239" s="24" t="s">
        <v>410</v>
      </c>
    </row>
    <row r="240" spans="1:5" s="24" customFormat="1" ht="15.6">
      <c r="A240" s="24" t="s">
        <v>412</v>
      </c>
      <c r="B240" s="24" t="s">
        <v>414</v>
      </c>
      <c r="C240" s="24" t="s">
        <v>413</v>
      </c>
      <c r="D240" s="24" t="s">
        <v>87</v>
      </c>
      <c r="E240" s="24" t="s">
        <v>410</v>
      </c>
    </row>
    <row r="241" spans="1:5" s="24" customFormat="1" ht="15.6">
      <c r="A241" s="24" t="s">
        <v>668</v>
      </c>
      <c r="B241" s="24" t="s">
        <v>669</v>
      </c>
      <c r="C241" s="24" t="s">
        <v>670</v>
      </c>
      <c r="D241" s="24" t="s">
        <v>87</v>
      </c>
      <c r="E241" s="24" t="s">
        <v>671</v>
      </c>
    </row>
    <row r="242" spans="1:5" s="24" customFormat="1" ht="15.6">
      <c r="A242" s="24" t="s">
        <v>543</v>
      </c>
      <c r="B242" s="24" t="s">
        <v>441</v>
      </c>
      <c r="C242" s="24" t="s">
        <v>29</v>
      </c>
      <c r="D242" s="24" t="s">
        <v>87</v>
      </c>
      <c r="E242" s="24" t="s">
        <v>415</v>
      </c>
    </row>
    <row r="243" spans="1:5" s="24" customFormat="1" ht="15.6">
      <c r="A243" s="24" t="s">
        <v>900</v>
      </c>
      <c r="B243" s="24" t="s">
        <v>901</v>
      </c>
      <c r="C243" s="24" t="s">
        <v>902</v>
      </c>
      <c r="D243" s="24" t="s">
        <v>87</v>
      </c>
      <c r="E243" s="24" t="s">
        <v>415</v>
      </c>
    </row>
    <row r="244" spans="1:5" s="24" customFormat="1" ht="15.6">
      <c r="A244" s="24" t="s">
        <v>1060</v>
      </c>
      <c r="B244" s="24" t="s">
        <v>934</v>
      </c>
      <c r="C244" s="24" t="s">
        <v>1081</v>
      </c>
      <c r="D244" s="24" t="s">
        <v>87</v>
      </c>
      <c r="E244" s="24" t="s">
        <v>415</v>
      </c>
    </row>
    <row r="245" spans="1:5" s="24" customFormat="1" ht="15.6">
      <c r="A245" s="24" t="s">
        <v>1061</v>
      </c>
      <c r="B245" s="24" t="s">
        <v>812</v>
      </c>
      <c r="C245" s="24" t="s">
        <v>1082</v>
      </c>
      <c r="D245" s="24" t="s">
        <v>87</v>
      </c>
      <c r="E245" s="24" t="s">
        <v>415</v>
      </c>
    </row>
    <row r="246" spans="1:5" s="24" customFormat="1" ht="15.6">
      <c r="A246" s="24" t="s">
        <v>416</v>
      </c>
      <c r="B246" s="24" t="s">
        <v>419</v>
      </c>
      <c r="C246" s="24" t="s">
        <v>417</v>
      </c>
      <c r="D246" s="24" t="s">
        <v>87</v>
      </c>
      <c r="E246" s="24" t="s">
        <v>418</v>
      </c>
    </row>
    <row r="247" spans="1:5" s="24" customFormat="1" ht="15.6">
      <c r="A247" s="24" t="s">
        <v>213</v>
      </c>
      <c r="B247" s="24" t="s">
        <v>215</v>
      </c>
      <c r="C247" s="24" t="s">
        <v>30</v>
      </c>
      <c r="D247" s="24" t="s">
        <v>89</v>
      </c>
      <c r="E247" s="24" t="s">
        <v>214</v>
      </c>
    </row>
    <row r="248" spans="1:5" s="24" customFormat="1" ht="15.6">
      <c r="A248" s="24" t="s">
        <v>849</v>
      </c>
      <c r="B248" s="24" t="s">
        <v>850</v>
      </c>
      <c r="C248" s="24" t="s">
        <v>851</v>
      </c>
      <c r="D248" s="24" t="s">
        <v>89</v>
      </c>
      <c r="E248" s="24" t="s">
        <v>214</v>
      </c>
    </row>
    <row r="249" spans="1:5" s="24" customFormat="1" ht="15.6">
      <c r="A249" s="24" t="s">
        <v>216</v>
      </c>
      <c r="B249" s="24" t="s">
        <v>755</v>
      </c>
      <c r="C249" s="24" t="s">
        <v>15</v>
      </c>
      <c r="D249" s="24" t="s">
        <v>89</v>
      </c>
      <c r="E249" s="24" t="s">
        <v>214</v>
      </c>
    </row>
    <row r="250" spans="1:5" s="24" customFormat="1" ht="15.6">
      <c r="A250" s="24" t="s">
        <v>917</v>
      </c>
      <c r="B250" s="24" t="s">
        <v>918</v>
      </c>
      <c r="C250" s="24" t="s">
        <v>919</v>
      </c>
      <c r="D250" s="24" t="s">
        <v>89</v>
      </c>
      <c r="E250" s="24" t="s">
        <v>214</v>
      </c>
    </row>
    <row r="251" spans="1:5" s="24" customFormat="1" ht="15.6">
      <c r="A251" s="24" t="s">
        <v>920</v>
      </c>
      <c r="B251" s="24" t="s">
        <v>921</v>
      </c>
      <c r="C251" s="24" t="s">
        <v>922</v>
      </c>
      <c r="D251" s="24" t="s">
        <v>89</v>
      </c>
      <c r="E251" s="24" t="s">
        <v>218</v>
      </c>
    </row>
    <row r="252" spans="1:5" s="24" customFormat="1" ht="15.6">
      <c r="A252" s="24" t="s">
        <v>217</v>
      </c>
      <c r="B252" s="24" t="s">
        <v>219</v>
      </c>
      <c r="C252" s="24" t="s">
        <v>31</v>
      </c>
      <c r="D252" s="24" t="s">
        <v>89</v>
      </c>
      <c r="E252" s="24" t="s">
        <v>218</v>
      </c>
    </row>
    <row r="253" spans="1:5" s="24" customFormat="1" ht="15.6">
      <c r="A253" s="24" t="s">
        <v>431</v>
      </c>
      <c r="B253" s="24" t="s">
        <v>433</v>
      </c>
      <c r="C253" s="24" t="s">
        <v>756</v>
      </c>
      <c r="D253" s="24" t="s">
        <v>89</v>
      </c>
      <c r="E253" s="24" t="s">
        <v>432</v>
      </c>
    </row>
    <row r="254" spans="1:5" s="24" customFormat="1" ht="15.6">
      <c r="A254" s="24" t="s">
        <v>903</v>
      </c>
      <c r="B254" s="24" t="s">
        <v>544</v>
      </c>
      <c r="C254" s="24" t="s">
        <v>904</v>
      </c>
      <c r="D254" s="24" t="s">
        <v>87</v>
      </c>
      <c r="E254" s="24" t="s">
        <v>420</v>
      </c>
    </row>
    <row r="255" spans="1:5" s="24" customFormat="1" ht="15.6">
      <c r="A255" s="24" t="s">
        <v>301</v>
      </c>
      <c r="B255" s="24" t="s">
        <v>303</v>
      </c>
      <c r="C255" s="24" t="s">
        <v>775</v>
      </c>
      <c r="D255" s="24" t="s">
        <v>95</v>
      </c>
      <c r="E255" s="24" t="s">
        <v>302</v>
      </c>
    </row>
    <row r="256" spans="1:5" s="24" customFormat="1" ht="15.6">
      <c r="A256" s="24" t="s">
        <v>545</v>
      </c>
      <c r="B256" s="24" t="s">
        <v>546</v>
      </c>
      <c r="C256" s="24" t="s">
        <v>813</v>
      </c>
      <c r="D256" s="24" t="s">
        <v>87</v>
      </c>
      <c r="E256" s="24" t="s">
        <v>547</v>
      </c>
    </row>
    <row r="257" spans="1:5" s="24" customFormat="1" ht="15.6">
      <c r="A257" s="24" t="s">
        <v>672</v>
      </c>
      <c r="B257" s="24" t="s">
        <v>446</v>
      </c>
      <c r="C257" s="24" t="s">
        <v>673</v>
      </c>
      <c r="D257" s="24" t="s">
        <v>89</v>
      </c>
      <c r="E257" s="24" t="s">
        <v>220</v>
      </c>
    </row>
    <row r="258" spans="1:5" s="24" customFormat="1" ht="15.6">
      <c r="A258" s="24" t="s">
        <v>221</v>
      </c>
      <c r="B258" s="24" t="s">
        <v>873</v>
      </c>
      <c r="C258" s="24" t="s">
        <v>222</v>
      </c>
      <c r="D258" s="24" t="s">
        <v>89</v>
      </c>
      <c r="E258" s="24" t="s">
        <v>223</v>
      </c>
    </row>
    <row r="259" spans="1:5" s="24" customFormat="1" ht="15.6">
      <c r="A259" s="24" t="s">
        <v>571</v>
      </c>
      <c r="B259" s="24" t="s">
        <v>617</v>
      </c>
      <c r="C259" s="24" t="s">
        <v>757</v>
      </c>
      <c r="D259" s="24" t="s">
        <v>89</v>
      </c>
      <c r="E259" s="24" t="s">
        <v>223</v>
      </c>
    </row>
    <row r="260" spans="1:5" s="24" customFormat="1" ht="15.6">
      <c r="A260" s="24" t="s">
        <v>421</v>
      </c>
      <c r="B260" s="24" t="s">
        <v>422</v>
      </c>
      <c r="C260" s="24" t="s">
        <v>814</v>
      </c>
      <c r="D260" s="24" t="s">
        <v>87</v>
      </c>
      <c r="E260" s="24" t="s">
        <v>548</v>
      </c>
    </row>
    <row r="261" spans="1:5" s="24" customFormat="1" ht="15.6">
      <c r="A261" s="24" t="s">
        <v>423</v>
      </c>
      <c r="B261" s="24" t="s">
        <v>425</v>
      </c>
      <c r="C261" s="24" t="s">
        <v>424</v>
      </c>
      <c r="D261" s="24" t="s">
        <v>87</v>
      </c>
      <c r="E261" s="24" t="s">
        <v>549</v>
      </c>
    </row>
    <row r="262" spans="1:5" s="24" customFormat="1" ht="15.6">
      <c r="A262" s="24" t="s">
        <v>674</v>
      </c>
      <c r="B262" s="24" t="s">
        <v>675</v>
      </c>
      <c r="C262" s="24" t="s">
        <v>815</v>
      </c>
      <c r="D262" s="24" t="s">
        <v>87</v>
      </c>
      <c r="E262" s="24" t="s">
        <v>676</v>
      </c>
    </row>
    <row r="263" spans="1:5" s="24" customFormat="1" ht="15.6">
      <c r="A263" s="24" t="s">
        <v>956</v>
      </c>
      <c r="B263" s="24" t="s">
        <v>225</v>
      </c>
      <c r="C263" s="24" t="s">
        <v>32</v>
      </c>
      <c r="D263" s="24" t="s">
        <v>89</v>
      </c>
      <c r="E263" s="24" t="s">
        <v>224</v>
      </c>
    </row>
    <row r="264" spans="1:5" s="24" customFormat="1" ht="15.6">
      <c r="A264" s="24" t="s">
        <v>1027</v>
      </c>
      <c r="B264" s="24" t="s">
        <v>1028</v>
      </c>
      <c r="C264" s="24" t="s">
        <v>1029</v>
      </c>
      <c r="D264" s="24" t="s">
        <v>89</v>
      </c>
      <c r="E264" s="24" t="s">
        <v>1030</v>
      </c>
    </row>
    <row r="265" spans="1:5" s="24" customFormat="1" ht="15.6">
      <c r="A265" s="24" t="s">
        <v>226</v>
      </c>
      <c r="B265" s="24" t="s">
        <v>229</v>
      </c>
      <c r="C265" s="24" t="s">
        <v>227</v>
      </c>
      <c r="D265" s="24" t="s">
        <v>89</v>
      </c>
      <c r="E265" s="24" t="s">
        <v>228</v>
      </c>
    </row>
    <row r="266" spans="1:5" s="24" customFormat="1" ht="15.6">
      <c r="A266" s="24" t="s">
        <v>230</v>
      </c>
      <c r="B266" s="24" t="s">
        <v>232</v>
      </c>
      <c r="C266" s="24" t="s">
        <v>21</v>
      </c>
      <c r="D266" s="24" t="s">
        <v>89</v>
      </c>
      <c r="E266" s="24" t="s">
        <v>231</v>
      </c>
    </row>
    <row r="267" spans="1:5" s="24" customFormat="1" ht="15.6">
      <c r="A267" s="24" t="s">
        <v>689</v>
      </c>
      <c r="B267" s="24" t="s">
        <v>518</v>
      </c>
      <c r="C267" s="24" t="s">
        <v>709</v>
      </c>
      <c r="D267" s="24" t="s">
        <v>95</v>
      </c>
      <c r="E267" s="24" t="s">
        <v>519</v>
      </c>
    </row>
    <row r="268" spans="1:5" s="24" customFormat="1" ht="15.6">
      <c r="A268" s="24" t="s">
        <v>233</v>
      </c>
      <c r="B268" s="24" t="s">
        <v>235</v>
      </c>
      <c r="C268" s="24" t="s">
        <v>758</v>
      </c>
      <c r="D268" s="24" t="s">
        <v>89</v>
      </c>
      <c r="E268" s="24" t="s">
        <v>234</v>
      </c>
    </row>
    <row r="269" spans="1:5" s="24" customFormat="1" ht="15.6">
      <c r="A269" s="24" t="s">
        <v>874</v>
      </c>
      <c r="B269" s="24" t="s">
        <v>443</v>
      </c>
      <c r="C269" s="24" t="s">
        <v>677</v>
      </c>
      <c r="D269" s="24" t="s">
        <v>89</v>
      </c>
      <c r="E269" s="24" t="s">
        <v>236</v>
      </c>
    </row>
    <row r="270" spans="1:5" s="24" customFormat="1" ht="15.6">
      <c r="A270" s="24" t="s">
        <v>678</v>
      </c>
      <c r="B270" s="24" t="s">
        <v>679</v>
      </c>
      <c r="C270" s="24" t="s">
        <v>776</v>
      </c>
      <c r="D270" s="24" t="s">
        <v>95</v>
      </c>
      <c r="E270" s="24" t="s">
        <v>1016</v>
      </c>
    </row>
    <row r="271" spans="1:5" s="24" customFormat="1" ht="15.6">
      <c r="A271" s="24" t="s">
        <v>408</v>
      </c>
      <c r="B271" s="24" t="s">
        <v>411</v>
      </c>
      <c r="C271" s="24" t="s">
        <v>409</v>
      </c>
      <c r="D271" s="24" t="s">
        <v>87</v>
      </c>
      <c r="E271" s="24" t="s">
        <v>1026</v>
      </c>
    </row>
    <row r="272" spans="1:5" s="24" customFormat="1" ht="15.6">
      <c r="A272" s="24" t="s">
        <v>426</v>
      </c>
      <c r="B272" s="24" t="s">
        <v>428</v>
      </c>
      <c r="C272" s="24" t="s">
        <v>33</v>
      </c>
      <c r="D272" s="24" t="s">
        <v>87</v>
      </c>
      <c r="E272" s="24" t="s">
        <v>427</v>
      </c>
    </row>
    <row r="273" spans="1:5" s="24" customFormat="1" ht="15.6">
      <c r="A273" s="24" t="s">
        <v>1031</v>
      </c>
      <c r="B273" s="24" t="s">
        <v>1032</v>
      </c>
      <c r="C273" s="24" t="s">
        <v>1033</v>
      </c>
      <c r="D273" s="24" t="s">
        <v>95</v>
      </c>
      <c r="E273" s="24" t="s">
        <v>304</v>
      </c>
    </row>
    <row r="274" spans="1:5" s="24" customFormat="1" ht="15.6">
      <c r="A274" s="24" t="s">
        <v>777</v>
      </c>
      <c r="B274" s="24" t="s">
        <v>520</v>
      </c>
      <c r="C274" s="24" t="s">
        <v>886</v>
      </c>
      <c r="D274" s="24" t="s">
        <v>95</v>
      </c>
      <c r="E274" s="24" t="s">
        <v>304</v>
      </c>
    </row>
    <row r="275" spans="1:5" s="24" customFormat="1" ht="15.6">
      <c r="A275" s="24" t="s">
        <v>777</v>
      </c>
      <c r="B275" s="24" t="s">
        <v>520</v>
      </c>
      <c r="C275" s="24" t="s">
        <v>886</v>
      </c>
      <c r="D275" s="24" t="s">
        <v>95</v>
      </c>
      <c r="E275" s="24" t="s">
        <v>304</v>
      </c>
    </row>
    <row r="276" spans="1:5" s="24" customFormat="1" ht="15.6">
      <c r="A276" s="24" t="s">
        <v>305</v>
      </c>
      <c r="B276" s="24" t="s">
        <v>306</v>
      </c>
      <c r="C276" s="24" t="s">
        <v>778</v>
      </c>
      <c r="D276" s="24" t="s">
        <v>95</v>
      </c>
      <c r="E276" s="24" t="s">
        <v>304</v>
      </c>
    </row>
    <row r="277" spans="1:5" s="24" customFormat="1" ht="15.6">
      <c r="A277" s="24" t="s">
        <v>305</v>
      </c>
      <c r="B277" s="24" t="s">
        <v>306</v>
      </c>
      <c r="C277" s="24" t="s">
        <v>778</v>
      </c>
      <c r="D277" s="24" t="s">
        <v>95</v>
      </c>
      <c r="E277" s="24" t="s">
        <v>304</v>
      </c>
    </row>
    <row r="278" spans="1:5" s="24" customFormat="1" ht="15.6">
      <c r="A278" s="24" t="s">
        <v>429</v>
      </c>
      <c r="B278" s="24" t="s">
        <v>430</v>
      </c>
      <c r="C278" s="24" t="s">
        <v>816</v>
      </c>
      <c r="D278" s="24" t="s">
        <v>87</v>
      </c>
      <c r="E278" s="24" t="s">
        <v>550</v>
      </c>
    </row>
    <row r="279" spans="1:5" s="24" customFormat="1" ht="15.6">
      <c r="A279" s="24" t="s">
        <v>429</v>
      </c>
      <c r="B279" s="24" t="s">
        <v>430</v>
      </c>
      <c r="C279" s="24" t="s">
        <v>816</v>
      </c>
      <c r="D279" s="24" t="s">
        <v>87</v>
      </c>
      <c r="E279" s="24" t="s">
        <v>550</v>
      </c>
    </row>
    <row r="280" spans="1:5" s="24" customFormat="1" ht="15.6">
      <c r="A280" s="24" t="s">
        <v>307</v>
      </c>
      <c r="B280" s="24" t="s">
        <v>309</v>
      </c>
      <c r="C280" s="24" t="s">
        <v>779</v>
      </c>
      <c r="D280" s="24" t="s">
        <v>95</v>
      </c>
      <c r="E280" s="24" t="s">
        <v>308</v>
      </c>
    </row>
    <row r="281" spans="1:5" s="24" customFormat="1" ht="15.6">
      <c r="A281" s="24" t="s">
        <v>307</v>
      </c>
      <c r="B281" s="24" t="s">
        <v>309</v>
      </c>
      <c r="C281" s="24" t="s">
        <v>779</v>
      </c>
      <c r="D281" s="24" t="s">
        <v>95</v>
      </c>
      <c r="E281" s="24" t="s">
        <v>308</v>
      </c>
    </row>
    <row r="282" spans="1:5" s="24" customFormat="1" ht="15.6">
      <c r="A282" s="24" t="s">
        <v>875</v>
      </c>
      <c r="B282" s="24" t="s">
        <v>238</v>
      </c>
      <c r="C282" s="24" t="s">
        <v>876</v>
      </c>
      <c r="D282" s="24" t="s">
        <v>89</v>
      </c>
      <c r="E282" s="24" t="s">
        <v>237</v>
      </c>
    </row>
    <row r="283" spans="1:5" s="24" customFormat="1" ht="15.6">
      <c r="A283" s="24" t="s">
        <v>875</v>
      </c>
      <c r="B283" s="24" t="s">
        <v>238</v>
      </c>
      <c r="C283" s="24" t="s">
        <v>876</v>
      </c>
      <c r="D283" s="24" t="s">
        <v>89</v>
      </c>
      <c r="E283" s="24" t="s">
        <v>237</v>
      </c>
    </row>
    <row r="284" spans="1:5" s="24" customFormat="1" ht="15.6">
      <c r="A284" s="24" t="s">
        <v>239</v>
      </c>
      <c r="B284" s="24" t="s">
        <v>240</v>
      </c>
      <c r="C284" s="24" t="s">
        <v>759</v>
      </c>
      <c r="D284" s="24" t="s">
        <v>89</v>
      </c>
      <c r="E284" s="24" t="s">
        <v>237</v>
      </c>
    </row>
    <row r="285" spans="1:5" s="24" customFormat="1" ht="15.6">
      <c r="A285" s="24" t="s">
        <v>239</v>
      </c>
      <c r="B285" s="24" t="s">
        <v>240</v>
      </c>
      <c r="C285" s="24" t="s">
        <v>759</v>
      </c>
      <c r="D285" s="24" t="s">
        <v>89</v>
      </c>
      <c r="E285" s="24" t="s">
        <v>237</v>
      </c>
    </row>
    <row r="286" spans="1:5" s="24" customFormat="1" ht="15.6">
      <c r="A286" s="24" t="s">
        <v>241</v>
      </c>
      <c r="B286" s="24" t="s">
        <v>242</v>
      </c>
      <c r="C286" s="24" t="s">
        <v>760</v>
      </c>
      <c r="D286" s="24" t="s">
        <v>89</v>
      </c>
      <c r="E286" s="24" t="s">
        <v>237</v>
      </c>
    </row>
    <row r="287" spans="1:5" s="24" customFormat="1" ht="15.6">
      <c r="A287" s="24" t="s">
        <v>241</v>
      </c>
      <c r="B287" s="24" t="s">
        <v>242</v>
      </c>
      <c r="C287" s="24" t="s">
        <v>760</v>
      </c>
      <c r="D287" s="24" t="s">
        <v>89</v>
      </c>
      <c r="E287" s="24" t="s">
        <v>237</v>
      </c>
    </row>
  </sheetData>
  <autoFilter ref="A2:XEZ263" xr:uid="{5FC66A9B-31DF-4F3B-ACE9-63893484647D}"/>
  <sortState xmlns:xlrd2="http://schemas.microsoft.com/office/spreadsheetml/2017/richdata2" ref="A3:E287">
    <sortCondition ref="E3:E287"/>
    <sortCondition ref="A3:A287"/>
  </sortState>
  <phoneticPr fontId="16" type="noConversion"/>
  <pageMargins left="0.75" right="0.75" top="1" bottom="1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B1:AC51"/>
  <sheetViews>
    <sheetView topLeftCell="A24" workbookViewId="0">
      <selection activeCell="H53" sqref="H53"/>
    </sheetView>
  </sheetViews>
  <sheetFormatPr defaultColWidth="8.77734375" defaultRowHeight="13.8"/>
  <cols>
    <col min="1" max="1" width="8.77734375" style="2"/>
    <col min="2" max="2" width="30.33203125" style="2" bestFit="1" customWidth="1"/>
    <col min="3" max="3" width="12.44140625" style="42" customWidth="1"/>
    <col min="4" max="4" width="8.77734375" style="3"/>
    <col min="5" max="5" width="8.77734375" style="2"/>
    <col min="6" max="6" width="8.77734375" style="4"/>
    <col min="7" max="7" width="8.77734375" style="3"/>
    <col min="8" max="8" width="8.77734375" style="2"/>
    <col min="9" max="9" width="8.77734375" style="4"/>
    <col min="10" max="10" width="16.33203125" style="2" customWidth="1"/>
    <col min="11" max="12" width="12" style="3" bestFit="1" customWidth="1"/>
    <col min="13" max="13" width="8.77734375" style="4"/>
    <col min="14" max="14" width="8.77734375" style="3"/>
    <col min="15" max="15" width="8.77734375" style="2"/>
    <col min="16" max="16" width="8.77734375" style="4"/>
    <col min="17" max="17" width="8.77734375" style="3"/>
    <col min="18" max="18" width="8.77734375" style="2"/>
    <col min="19" max="19" width="8.77734375" style="4"/>
    <col min="20" max="20" width="8.77734375" style="3"/>
    <col min="21" max="22" width="8.77734375" style="2"/>
    <col min="23" max="23" width="8.77734375" style="3"/>
    <col min="24" max="25" width="8.77734375" style="2"/>
    <col min="26" max="26" width="8.77734375" style="3"/>
    <col min="27" max="28" width="8.77734375" style="2"/>
    <col min="29" max="29" width="8.77734375" style="3"/>
    <col min="30" max="16384" width="8.77734375" style="2"/>
  </cols>
  <sheetData>
    <row r="1" spans="2:3" hidden="1">
      <c r="B1" s="79" t="s">
        <v>982</v>
      </c>
      <c r="C1" s="80" t="s">
        <v>1000</v>
      </c>
    </row>
    <row r="2" spans="2:3" hidden="1">
      <c r="B2" s="79" t="s">
        <v>983</v>
      </c>
      <c r="C2" s="80" t="s">
        <v>1001</v>
      </c>
    </row>
    <row r="3" spans="2:3" hidden="1">
      <c r="B3" s="79" t="s">
        <v>981</v>
      </c>
      <c r="C3" s="80">
        <v>1</v>
      </c>
    </row>
    <row r="4" spans="2:3" hidden="1">
      <c r="B4" s="79" t="s">
        <v>980</v>
      </c>
      <c r="C4" s="80">
        <v>2</v>
      </c>
    </row>
    <row r="5" spans="2:3" hidden="1">
      <c r="B5" s="79" t="s">
        <v>985</v>
      </c>
      <c r="C5" s="80">
        <v>3</v>
      </c>
    </row>
    <row r="6" spans="2:3" hidden="1">
      <c r="B6" s="79" t="s">
        <v>987</v>
      </c>
      <c r="C6" s="80">
        <v>4</v>
      </c>
    </row>
    <row r="7" spans="2:3" hidden="1">
      <c r="B7" s="79" t="s">
        <v>984</v>
      </c>
      <c r="C7" s="80">
        <v>5</v>
      </c>
    </row>
    <row r="8" spans="2:3" hidden="1">
      <c r="B8" s="79" t="s">
        <v>997</v>
      </c>
      <c r="C8" s="80">
        <v>6</v>
      </c>
    </row>
    <row r="9" spans="2:3" hidden="1">
      <c r="B9" s="79" t="s">
        <v>986</v>
      </c>
      <c r="C9" s="80">
        <v>7</v>
      </c>
    </row>
    <row r="10" spans="2:3" hidden="1">
      <c r="B10" s="79" t="s">
        <v>998</v>
      </c>
      <c r="C10" s="80">
        <v>8</v>
      </c>
    </row>
    <row r="11" spans="2:3" hidden="1">
      <c r="B11" s="79" t="s">
        <v>992</v>
      </c>
      <c r="C11" s="80" t="s">
        <v>1002</v>
      </c>
    </row>
    <row r="12" spans="2:3" hidden="1">
      <c r="B12" s="79" t="s">
        <v>988</v>
      </c>
      <c r="C12" s="80" t="s">
        <v>1003</v>
      </c>
    </row>
    <row r="13" spans="2:3" hidden="1">
      <c r="B13" s="79" t="s">
        <v>989</v>
      </c>
      <c r="C13" s="80" t="s">
        <v>996</v>
      </c>
    </row>
    <row r="14" spans="2:3" hidden="1">
      <c r="B14" s="79" t="s">
        <v>990</v>
      </c>
      <c r="C14" s="80" t="s">
        <v>1005</v>
      </c>
    </row>
    <row r="15" spans="2:3" hidden="1">
      <c r="B15" s="79" t="s">
        <v>991</v>
      </c>
      <c r="C15" s="80" t="s">
        <v>1006</v>
      </c>
    </row>
    <row r="16" spans="2:3" hidden="1">
      <c r="B16" s="79" t="s">
        <v>993</v>
      </c>
      <c r="C16" s="80" t="s">
        <v>1007</v>
      </c>
    </row>
    <row r="17" spans="2:14" hidden="1">
      <c r="B17" s="79" t="s">
        <v>994</v>
      </c>
      <c r="C17" s="80"/>
    </row>
    <row r="18" spans="2:14" hidden="1">
      <c r="B18" s="79" t="s">
        <v>995</v>
      </c>
      <c r="C18" s="80"/>
    </row>
    <row r="19" spans="2:14" hidden="1">
      <c r="B19" s="79" t="s">
        <v>996</v>
      </c>
      <c r="C19" s="80"/>
    </row>
    <row r="20" spans="2:14" hidden="1">
      <c r="B20" s="79" t="s">
        <v>999</v>
      </c>
      <c r="C20" s="80"/>
    </row>
    <row r="21" spans="2:14" hidden="1">
      <c r="B21" s="81" t="s">
        <v>1004</v>
      </c>
    </row>
    <row r="22" spans="2:14" hidden="1"/>
    <row r="23" spans="2:14" ht="53.25" hidden="1" customHeight="1"/>
    <row r="24" spans="2:14" ht="15.6">
      <c r="B24" s="1" t="s">
        <v>560</v>
      </c>
    </row>
    <row r="25" spans="2:14" ht="14.4" thickBot="1"/>
    <row r="26" spans="2:14" ht="16.2">
      <c r="B26" s="27" t="s">
        <v>54</v>
      </c>
      <c r="C26" s="28" t="s">
        <v>57</v>
      </c>
      <c r="D26" s="29" t="s">
        <v>60</v>
      </c>
      <c r="E26" s="28" t="s">
        <v>61</v>
      </c>
      <c r="F26" s="28" t="s">
        <v>62</v>
      </c>
      <c r="G26" s="28" t="s">
        <v>63</v>
      </c>
      <c r="H26" s="28" t="s">
        <v>64</v>
      </c>
      <c r="I26" s="28" t="s">
        <v>65</v>
      </c>
      <c r="J26" s="28" t="s">
        <v>552</v>
      </c>
      <c r="K26" s="28" t="s">
        <v>555</v>
      </c>
      <c r="L26" s="28" t="s">
        <v>556</v>
      </c>
      <c r="M26" s="30" t="s">
        <v>66</v>
      </c>
    </row>
    <row r="27" spans="2:14" ht="16.2">
      <c r="B27" s="31" t="s">
        <v>55</v>
      </c>
      <c r="C27" s="43" t="s">
        <v>58</v>
      </c>
      <c r="D27" s="21" t="s">
        <v>67</v>
      </c>
      <c r="E27" s="21" t="s">
        <v>67</v>
      </c>
      <c r="F27" s="21" t="s">
        <v>67</v>
      </c>
      <c r="G27" s="21" t="s">
        <v>67</v>
      </c>
      <c r="H27" s="21" t="s">
        <v>67</v>
      </c>
      <c r="I27" s="21" t="s">
        <v>67</v>
      </c>
      <c r="J27" s="21" t="s">
        <v>67</v>
      </c>
      <c r="K27" s="22"/>
      <c r="L27" s="21" t="s">
        <v>553</v>
      </c>
      <c r="M27" s="32" t="s">
        <v>67</v>
      </c>
      <c r="N27" s="4"/>
    </row>
    <row r="28" spans="2:14" ht="16.2">
      <c r="B28" s="31">
        <v>1</v>
      </c>
      <c r="C28" s="43" t="s">
        <v>58</v>
      </c>
      <c r="D28" s="21" t="s">
        <v>68</v>
      </c>
      <c r="E28" s="21" t="s">
        <v>68</v>
      </c>
      <c r="F28" s="21" t="s">
        <v>68</v>
      </c>
      <c r="G28" s="21" t="s">
        <v>68</v>
      </c>
      <c r="H28" s="21" t="s">
        <v>68</v>
      </c>
      <c r="I28" s="21" t="s">
        <v>68</v>
      </c>
      <c r="J28" s="21" t="s">
        <v>68</v>
      </c>
      <c r="K28" s="21" t="s">
        <v>75</v>
      </c>
      <c r="L28" s="21" t="s">
        <v>554</v>
      </c>
      <c r="M28" s="32" t="s">
        <v>68</v>
      </c>
      <c r="N28" s="4"/>
    </row>
    <row r="29" spans="2:14" ht="16.2">
      <c r="B29" s="31">
        <v>2</v>
      </c>
      <c r="C29" s="43" t="s">
        <v>58</v>
      </c>
      <c r="D29" s="21" t="s">
        <v>68</v>
      </c>
      <c r="E29" s="21" t="s">
        <v>68</v>
      </c>
      <c r="F29" s="21" t="s">
        <v>68</v>
      </c>
      <c r="G29" s="21" t="s">
        <v>68</v>
      </c>
      <c r="H29" s="21" t="s">
        <v>68</v>
      </c>
      <c r="I29" s="21" t="s">
        <v>68</v>
      </c>
      <c r="J29" s="21" t="s">
        <v>68</v>
      </c>
      <c r="K29" s="21" t="s">
        <v>75</v>
      </c>
      <c r="L29" s="21" t="s">
        <v>554</v>
      </c>
      <c r="M29" s="32" t="s">
        <v>68</v>
      </c>
      <c r="N29" s="4"/>
    </row>
    <row r="30" spans="2:14" ht="16.2">
      <c r="B30" s="31">
        <v>3</v>
      </c>
      <c r="C30" s="43" t="s">
        <v>58</v>
      </c>
      <c r="D30" s="21" t="s">
        <v>69</v>
      </c>
      <c r="E30" s="21" t="s">
        <v>75</v>
      </c>
      <c r="F30" s="21" t="s">
        <v>75</v>
      </c>
      <c r="G30" s="21" t="s">
        <v>82</v>
      </c>
      <c r="H30" s="21" t="s">
        <v>75</v>
      </c>
      <c r="I30" s="21" t="s">
        <v>69</v>
      </c>
      <c r="J30" s="21" t="s">
        <v>75</v>
      </c>
      <c r="K30" s="21" t="s">
        <v>74</v>
      </c>
      <c r="L30" s="21" t="s">
        <v>557</v>
      </c>
      <c r="M30" s="32" t="s">
        <v>69</v>
      </c>
      <c r="N30" s="4"/>
    </row>
    <row r="31" spans="2:14" ht="16.2">
      <c r="B31" s="31">
        <v>4</v>
      </c>
      <c r="C31" s="43" t="s">
        <v>58</v>
      </c>
      <c r="D31" s="21" t="s">
        <v>69</v>
      </c>
      <c r="E31" s="21" t="s">
        <v>75</v>
      </c>
      <c r="F31" s="21" t="s">
        <v>75</v>
      </c>
      <c r="G31" s="21" t="s">
        <v>75</v>
      </c>
      <c r="H31" s="21" t="s">
        <v>69</v>
      </c>
      <c r="I31" s="21" t="s">
        <v>69</v>
      </c>
      <c r="J31" s="21" t="s">
        <v>75</v>
      </c>
      <c r="K31" s="21" t="s">
        <v>74</v>
      </c>
      <c r="L31" s="21" t="s">
        <v>558</v>
      </c>
      <c r="M31" s="32" t="s">
        <v>69</v>
      </c>
      <c r="N31" s="4"/>
    </row>
    <row r="32" spans="2:14" ht="16.2">
      <c r="B32" s="31">
        <v>5</v>
      </c>
      <c r="C32" s="43" t="s">
        <v>58</v>
      </c>
      <c r="D32" s="21" t="s">
        <v>69</v>
      </c>
      <c r="E32" s="21" t="s">
        <v>76</v>
      </c>
      <c r="F32" s="21" t="s">
        <v>75</v>
      </c>
      <c r="G32" s="21" t="s">
        <v>75</v>
      </c>
      <c r="H32" s="21" t="s">
        <v>69</v>
      </c>
      <c r="I32" s="21" t="s">
        <v>69</v>
      </c>
      <c r="J32" s="21" t="s">
        <v>75</v>
      </c>
      <c r="K32" s="21" t="s">
        <v>74</v>
      </c>
      <c r="L32" s="21" t="s">
        <v>558</v>
      </c>
      <c r="M32" s="32" t="s">
        <v>69</v>
      </c>
      <c r="N32" s="4"/>
    </row>
    <row r="33" spans="2:14" ht="16.2">
      <c r="B33" s="31">
        <v>6</v>
      </c>
      <c r="C33" s="43" t="s">
        <v>58</v>
      </c>
      <c r="D33" s="21" t="s">
        <v>70</v>
      </c>
      <c r="E33" s="21" t="s">
        <v>74</v>
      </c>
      <c r="F33" s="21" t="s">
        <v>74</v>
      </c>
      <c r="G33" s="21" t="s">
        <v>74</v>
      </c>
      <c r="H33" s="21" t="s">
        <v>70</v>
      </c>
      <c r="I33" s="21" t="s">
        <v>70</v>
      </c>
      <c r="J33" s="21" t="s">
        <v>74</v>
      </c>
      <c r="K33" s="21" t="s">
        <v>84</v>
      </c>
      <c r="L33" s="21" t="s">
        <v>559</v>
      </c>
      <c r="M33" s="32" t="s">
        <v>70</v>
      </c>
      <c r="N33" s="4"/>
    </row>
    <row r="34" spans="2:14" ht="16.2">
      <c r="B34" s="31">
        <v>7</v>
      </c>
      <c r="C34" s="43" t="s">
        <v>58</v>
      </c>
      <c r="D34" s="21" t="s">
        <v>70</v>
      </c>
      <c r="E34" s="21" t="s">
        <v>77</v>
      </c>
      <c r="F34" s="21" t="s">
        <v>74</v>
      </c>
      <c r="G34" s="21" t="s">
        <v>74</v>
      </c>
      <c r="H34" s="21" t="s">
        <v>70</v>
      </c>
      <c r="I34" s="21" t="s">
        <v>70</v>
      </c>
      <c r="J34" s="21" t="s">
        <v>74</v>
      </c>
      <c r="K34" s="21" t="s">
        <v>84</v>
      </c>
      <c r="L34" s="21" t="s">
        <v>559</v>
      </c>
      <c r="M34" s="32" t="s">
        <v>70</v>
      </c>
      <c r="N34" s="4"/>
    </row>
    <row r="35" spans="2:14" ht="16.8" thickBot="1">
      <c r="B35" s="33">
        <v>8</v>
      </c>
      <c r="C35" s="44" t="s">
        <v>58</v>
      </c>
      <c r="D35" s="34" t="s">
        <v>70</v>
      </c>
      <c r="E35" s="34" t="s">
        <v>77</v>
      </c>
      <c r="F35" s="34" t="s">
        <v>74</v>
      </c>
      <c r="G35" s="34" t="s">
        <v>74</v>
      </c>
      <c r="H35" s="34" t="s">
        <v>70</v>
      </c>
      <c r="I35" s="34" t="s">
        <v>70</v>
      </c>
      <c r="J35" s="34" t="s">
        <v>74</v>
      </c>
      <c r="K35" s="34" t="s">
        <v>84</v>
      </c>
      <c r="L35" s="34" t="s">
        <v>559</v>
      </c>
      <c r="M35" s="35" t="s">
        <v>70</v>
      </c>
      <c r="N35" s="4"/>
    </row>
    <row r="36" spans="2:14" ht="16.2">
      <c r="B36" s="36" t="s">
        <v>56</v>
      </c>
      <c r="C36" s="45" t="s">
        <v>59</v>
      </c>
      <c r="D36" s="37"/>
      <c r="E36" s="38" t="s">
        <v>78</v>
      </c>
      <c r="F36" s="38" t="s">
        <v>78</v>
      </c>
      <c r="G36" s="38" t="s">
        <v>78</v>
      </c>
      <c r="H36" s="38" t="s">
        <v>78</v>
      </c>
      <c r="I36" s="38" t="s">
        <v>78</v>
      </c>
      <c r="J36" s="37"/>
      <c r="K36" s="37"/>
      <c r="L36" s="37"/>
      <c r="M36" s="39"/>
      <c r="N36" s="4"/>
    </row>
    <row r="37" spans="2:14" ht="16.2">
      <c r="B37" s="40" t="s">
        <v>55</v>
      </c>
      <c r="C37" s="46" t="s">
        <v>59</v>
      </c>
      <c r="D37" s="21" t="s">
        <v>71</v>
      </c>
      <c r="E37" s="21" t="s">
        <v>79</v>
      </c>
      <c r="F37" s="21" t="s">
        <v>79</v>
      </c>
      <c r="G37" s="21" t="s">
        <v>79</v>
      </c>
      <c r="H37" s="21" t="s">
        <v>79</v>
      </c>
      <c r="I37" s="21" t="s">
        <v>79</v>
      </c>
      <c r="J37" s="21" t="s">
        <v>79</v>
      </c>
      <c r="K37" s="22"/>
      <c r="L37" s="21" t="s">
        <v>553</v>
      </c>
      <c r="M37" s="32" t="s">
        <v>79</v>
      </c>
      <c r="N37" s="4"/>
    </row>
    <row r="38" spans="2:14" ht="16.2">
      <c r="B38" s="40">
        <v>1</v>
      </c>
      <c r="C38" s="46" t="s">
        <v>59</v>
      </c>
      <c r="D38" s="21" t="s">
        <v>72</v>
      </c>
      <c r="E38" s="21" t="s">
        <v>67</v>
      </c>
      <c r="F38" s="21" t="s">
        <v>67</v>
      </c>
      <c r="G38" s="21" t="s">
        <v>67</v>
      </c>
      <c r="H38" s="21" t="s">
        <v>67</v>
      </c>
      <c r="I38" s="21" t="s">
        <v>67</v>
      </c>
      <c r="J38" s="21" t="s">
        <v>67</v>
      </c>
      <c r="K38" s="21" t="s">
        <v>75</v>
      </c>
      <c r="L38" s="21" t="s">
        <v>554</v>
      </c>
      <c r="M38" s="32" t="s">
        <v>67</v>
      </c>
      <c r="N38" s="4"/>
    </row>
    <row r="39" spans="2:14" ht="16.2">
      <c r="B39" s="40">
        <v>2</v>
      </c>
      <c r="C39" s="46" t="s">
        <v>59</v>
      </c>
      <c r="D39" s="21" t="s">
        <v>72</v>
      </c>
      <c r="E39" s="21" t="s">
        <v>67</v>
      </c>
      <c r="F39" s="21" t="s">
        <v>67</v>
      </c>
      <c r="G39" s="21" t="s">
        <v>67</v>
      </c>
      <c r="H39" s="21" t="s">
        <v>67</v>
      </c>
      <c r="I39" s="21" t="s">
        <v>67</v>
      </c>
      <c r="J39" s="21" t="s">
        <v>67</v>
      </c>
      <c r="K39" s="21" t="s">
        <v>75</v>
      </c>
      <c r="L39" s="21" t="s">
        <v>554</v>
      </c>
      <c r="M39" s="32" t="s">
        <v>67</v>
      </c>
      <c r="N39" s="4"/>
    </row>
    <row r="40" spans="2:14" ht="16.2">
      <c r="B40" s="40">
        <v>3</v>
      </c>
      <c r="C40" s="46" t="s">
        <v>59</v>
      </c>
      <c r="D40" s="21" t="s">
        <v>68</v>
      </c>
      <c r="E40" s="21" t="s">
        <v>68</v>
      </c>
      <c r="F40" s="21" t="s">
        <v>68</v>
      </c>
      <c r="G40" s="21" t="s">
        <v>83</v>
      </c>
      <c r="H40" s="21" t="s">
        <v>68</v>
      </c>
      <c r="I40" s="21" t="s">
        <v>83</v>
      </c>
      <c r="J40" s="21" t="s">
        <v>83</v>
      </c>
      <c r="K40" s="21" t="s">
        <v>75</v>
      </c>
      <c r="L40" s="21" t="s">
        <v>557</v>
      </c>
      <c r="M40" s="32" t="s">
        <v>83</v>
      </c>
      <c r="N40" s="4"/>
    </row>
    <row r="41" spans="2:14" ht="16.2">
      <c r="B41" s="40">
        <v>4</v>
      </c>
      <c r="C41" s="46" t="s">
        <v>59</v>
      </c>
      <c r="D41" s="21" t="s">
        <v>73</v>
      </c>
      <c r="E41" s="21" t="s">
        <v>80</v>
      </c>
      <c r="F41" s="21" t="s">
        <v>80</v>
      </c>
      <c r="G41" s="21" t="s">
        <v>68</v>
      </c>
      <c r="H41" s="21" t="s">
        <v>75</v>
      </c>
      <c r="I41" s="21" t="s">
        <v>80</v>
      </c>
      <c r="J41" s="21" t="s">
        <v>80</v>
      </c>
      <c r="K41" s="21" t="s">
        <v>75</v>
      </c>
      <c r="L41" s="21" t="s">
        <v>558</v>
      </c>
      <c r="M41" s="32" t="s">
        <v>80</v>
      </c>
      <c r="N41" s="4"/>
    </row>
    <row r="42" spans="2:14" ht="16.2">
      <c r="B42" s="40">
        <v>5</v>
      </c>
      <c r="C42" s="46" t="s">
        <v>59</v>
      </c>
      <c r="D42" s="21" t="s">
        <v>73</v>
      </c>
      <c r="E42" s="21" t="s">
        <v>80</v>
      </c>
      <c r="F42" s="21" t="s">
        <v>80</v>
      </c>
      <c r="G42" s="21" t="s">
        <v>68</v>
      </c>
      <c r="H42" s="21" t="s">
        <v>75</v>
      </c>
      <c r="I42" s="21" t="s">
        <v>80</v>
      </c>
      <c r="J42" s="21" t="s">
        <v>80</v>
      </c>
      <c r="K42" s="21" t="s">
        <v>75</v>
      </c>
      <c r="L42" s="21" t="s">
        <v>558</v>
      </c>
      <c r="M42" s="32" t="s">
        <v>80</v>
      </c>
      <c r="N42" s="4"/>
    </row>
    <row r="43" spans="2:14" ht="16.2">
      <c r="B43" s="40">
        <v>6</v>
      </c>
      <c r="C43" s="46" t="s">
        <v>59</v>
      </c>
      <c r="D43" s="21" t="s">
        <v>69</v>
      </c>
      <c r="E43" s="21" t="s">
        <v>75</v>
      </c>
      <c r="F43" s="21" t="s">
        <v>75</v>
      </c>
      <c r="G43" s="21" t="s">
        <v>82</v>
      </c>
      <c r="H43" s="21" t="s">
        <v>69</v>
      </c>
      <c r="I43" s="21" t="s">
        <v>75</v>
      </c>
      <c r="J43" s="21" t="s">
        <v>75</v>
      </c>
      <c r="K43" s="21" t="s">
        <v>74</v>
      </c>
      <c r="L43" s="21" t="s">
        <v>559</v>
      </c>
      <c r="M43" s="32" t="s">
        <v>75</v>
      </c>
      <c r="N43" s="4"/>
    </row>
    <row r="44" spans="2:14" ht="16.2">
      <c r="B44" s="40">
        <v>7</v>
      </c>
      <c r="C44" s="46" t="s">
        <v>59</v>
      </c>
      <c r="D44" s="21" t="s">
        <v>69</v>
      </c>
      <c r="E44" s="21" t="s">
        <v>75</v>
      </c>
      <c r="F44" s="21" t="s">
        <v>75</v>
      </c>
      <c r="G44" s="21" t="s">
        <v>82</v>
      </c>
      <c r="H44" s="21" t="s">
        <v>69</v>
      </c>
      <c r="I44" s="21" t="s">
        <v>75</v>
      </c>
      <c r="J44" s="21" t="s">
        <v>75</v>
      </c>
      <c r="K44" s="21" t="s">
        <v>74</v>
      </c>
      <c r="L44" s="21" t="s">
        <v>559</v>
      </c>
      <c r="M44" s="32" t="s">
        <v>75</v>
      </c>
      <c r="N44" s="4"/>
    </row>
    <row r="45" spans="2:14" ht="16.8" thickBot="1">
      <c r="B45" s="41">
        <v>8</v>
      </c>
      <c r="C45" s="47" t="s">
        <v>59</v>
      </c>
      <c r="D45" s="34" t="s">
        <v>74</v>
      </c>
      <c r="E45" s="34" t="s">
        <v>81</v>
      </c>
      <c r="F45" s="34" t="s">
        <v>81</v>
      </c>
      <c r="G45" s="34" t="s">
        <v>76</v>
      </c>
      <c r="H45" s="34" t="s">
        <v>74</v>
      </c>
      <c r="I45" s="34" t="s">
        <v>81</v>
      </c>
      <c r="J45" s="34" t="s">
        <v>75</v>
      </c>
      <c r="K45" s="34" t="s">
        <v>74</v>
      </c>
      <c r="L45" s="34" t="s">
        <v>559</v>
      </c>
      <c r="M45" s="35" t="s">
        <v>81</v>
      </c>
      <c r="N45" s="4"/>
    </row>
    <row r="47" spans="2:14">
      <c r="E47" s="82"/>
    </row>
    <row r="48" spans="2:14">
      <c r="E48" s="82"/>
    </row>
    <row r="49" spans="5:5">
      <c r="E49" s="82"/>
    </row>
    <row r="50" spans="5:5">
      <c r="E50" s="82"/>
    </row>
    <row r="51" spans="5:5">
      <c r="E51" s="82"/>
    </row>
  </sheetData>
  <phoneticPr fontId="4" type="noConversion"/>
  <pageMargins left="0.75" right="0.75" top="1" bottom="1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4E6F-C580-47B9-834A-42579B6B2CB4}">
  <sheetPr>
    <tabColor theme="9" tint="0.39997558519241921"/>
  </sheetPr>
  <dimension ref="B1:E22"/>
  <sheetViews>
    <sheetView workbookViewId="0">
      <selection activeCell="E19" sqref="E19"/>
    </sheetView>
  </sheetViews>
  <sheetFormatPr defaultColWidth="9" defaultRowHeight="13.8"/>
  <cols>
    <col min="1" max="1" width="9" style="71"/>
    <col min="2" max="2" width="20.88671875" style="71" bestFit="1" customWidth="1"/>
    <col min="3" max="3" width="18.44140625" style="71" customWidth="1"/>
    <col min="4" max="4" width="25.109375" style="71" customWidth="1"/>
    <col min="5" max="5" width="21.44140625" style="71" customWidth="1"/>
    <col min="6" max="6" width="23.44140625" style="71" customWidth="1"/>
    <col min="7" max="16384" width="9" style="71"/>
  </cols>
  <sheetData>
    <row r="1" spans="2:5" ht="23.4">
      <c r="B1" s="91" t="s">
        <v>1043</v>
      </c>
      <c r="C1" s="91"/>
      <c r="D1" s="91"/>
      <c r="E1" s="91"/>
    </row>
    <row r="2" spans="2:5" ht="57" customHeight="1">
      <c r="B2" s="107" t="s">
        <v>722</v>
      </c>
      <c r="C2" s="83" t="s">
        <v>950</v>
      </c>
      <c r="D2" s="109" t="s">
        <v>718</v>
      </c>
      <c r="E2" s="109" t="s">
        <v>716</v>
      </c>
    </row>
    <row r="3" spans="2:5" ht="15.6">
      <c r="B3" s="108"/>
      <c r="C3" s="72" t="s">
        <v>951</v>
      </c>
      <c r="D3" s="109"/>
      <c r="E3" s="109"/>
    </row>
    <row r="4" spans="2:5">
      <c r="B4" s="73" t="s">
        <v>48</v>
      </c>
      <c r="C4" s="74">
        <v>780</v>
      </c>
      <c r="D4" s="75" t="s">
        <v>551</v>
      </c>
      <c r="E4" s="75" t="s">
        <v>551</v>
      </c>
    </row>
    <row r="5" spans="2:5">
      <c r="B5" s="73" t="s">
        <v>49</v>
      </c>
      <c r="C5" s="74">
        <v>910</v>
      </c>
      <c r="D5" s="74">
        <v>435</v>
      </c>
      <c r="E5" s="74">
        <v>680</v>
      </c>
    </row>
    <row r="6" spans="2:5">
      <c r="B6" s="73">
        <v>1</v>
      </c>
      <c r="C6" s="74">
        <v>1010</v>
      </c>
      <c r="D6" s="74">
        <v>510</v>
      </c>
      <c r="E6" s="74">
        <v>730</v>
      </c>
    </row>
    <row r="7" spans="2:5">
      <c r="B7" s="73">
        <v>2</v>
      </c>
      <c r="C7" s="74">
        <v>1130</v>
      </c>
      <c r="D7" s="74">
        <v>550</v>
      </c>
      <c r="E7" s="74">
        <v>790</v>
      </c>
    </row>
    <row r="8" spans="2:5">
      <c r="B8" s="73">
        <v>3</v>
      </c>
      <c r="C8" s="74">
        <v>1190</v>
      </c>
      <c r="D8" s="74">
        <v>570</v>
      </c>
      <c r="E8" s="74">
        <v>845</v>
      </c>
    </row>
    <row r="9" spans="2:5">
      <c r="B9" s="73">
        <v>4</v>
      </c>
      <c r="C9" s="74">
        <v>1340</v>
      </c>
      <c r="D9" s="74">
        <v>640</v>
      </c>
      <c r="E9" s="74">
        <v>880</v>
      </c>
    </row>
    <row r="10" spans="2:5">
      <c r="B10" s="73">
        <v>5</v>
      </c>
      <c r="C10" s="74">
        <v>1410</v>
      </c>
      <c r="D10" s="74">
        <v>710</v>
      </c>
      <c r="E10" s="74">
        <v>900</v>
      </c>
    </row>
    <row r="11" spans="2:5">
      <c r="B11" s="73">
        <v>6</v>
      </c>
      <c r="C11" s="74">
        <v>1580.0000000000002</v>
      </c>
      <c r="D11" s="74">
        <v>750</v>
      </c>
      <c r="E11" s="74">
        <v>935</v>
      </c>
    </row>
    <row r="12" spans="2:5">
      <c r="B12" s="73">
        <v>7</v>
      </c>
      <c r="C12" s="74">
        <v>1700</v>
      </c>
      <c r="D12" s="74">
        <v>780</v>
      </c>
      <c r="E12" s="74">
        <v>960</v>
      </c>
    </row>
    <row r="13" spans="2:5">
      <c r="B13" s="73">
        <v>8</v>
      </c>
      <c r="C13" s="74">
        <v>1950</v>
      </c>
      <c r="D13" s="74">
        <v>835</v>
      </c>
      <c r="E13" s="74">
        <v>1020</v>
      </c>
    </row>
    <row r="14" spans="2:5" ht="14.4">
      <c r="B14" s="77" t="s">
        <v>953</v>
      </c>
      <c r="C14" s="74">
        <v>3650</v>
      </c>
      <c r="D14" s="75" t="s">
        <v>551</v>
      </c>
      <c r="E14" s="75" t="s">
        <v>551</v>
      </c>
    </row>
    <row r="15" spans="2:5" ht="14.4">
      <c r="B15" s="77" t="s">
        <v>954</v>
      </c>
      <c r="C15" s="74">
        <v>4150</v>
      </c>
      <c r="D15" s="75" t="s">
        <v>551</v>
      </c>
      <c r="E15" s="75" t="s">
        <v>551</v>
      </c>
    </row>
    <row r="16" spans="2:5" ht="14.4">
      <c r="B16" s="77" t="s">
        <v>979</v>
      </c>
      <c r="C16" s="74">
        <v>900</v>
      </c>
      <c r="D16" s="75" t="s">
        <v>551</v>
      </c>
      <c r="E16" s="75" t="s">
        <v>551</v>
      </c>
    </row>
    <row r="18" spans="2:3" ht="32.4" customHeight="1">
      <c r="B18" s="84"/>
      <c r="C18" s="85" t="s">
        <v>1044</v>
      </c>
    </row>
    <row r="19" spans="2:3" ht="25.2">
      <c r="B19" s="86" t="s">
        <v>1045</v>
      </c>
      <c r="C19" s="87" t="s">
        <v>1046</v>
      </c>
    </row>
    <row r="20" spans="2:3" ht="31.2">
      <c r="B20" s="88" t="s">
        <v>1047</v>
      </c>
      <c r="C20" s="89">
        <v>550</v>
      </c>
    </row>
    <row r="21" spans="2:3" ht="31.2">
      <c r="B21" s="88" t="s">
        <v>1048</v>
      </c>
      <c r="C21" s="89">
        <v>750</v>
      </c>
    </row>
    <row r="22" spans="2:3" ht="46.8">
      <c r="B22" s="90" t="s">
        <v>1049</v>
      </c>
      <c r="C22" s="89">
        <v>950</v>
      </c>
    </row>
  </sheetData>
  <mergeCells count="3">
    <mergeCell ref="B2:B3"/>
    <mergeCell ref="D2:D3"/>
    <mergeCell ref="E2:E3"/>
  </mergeCells>
  <phoneticPr fontId="1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文件说明</vt:lpstr>
      <vt:lpstr>批量上传表</vt:lpstr>
      <vt:lpstr>云端帐号</vt:lpstr>
      <vt:lpstr>认证时长</vt:lpstr>
      <vt:lpstr>认证费用【新】</vt:lpstr>
    </vt:vector>
  </TitlesOfParts>
  <Company>Rockschool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Cook</dc:creator>
  <cp:lastModifiedBy>Lillian Lan</cp:lastModifiedBy>
  <cp:lastPrinted>2023-08-14T03:32:58Z</cp:lastPrinted>
  <dcterms:created xsi:type="dcterms:W3CDTF">2012-06-11T09:16:55Z</dcterms:created>
  <dcterms:modified xsi:type="dcterms:W3CDTF">2025-03-02T12:30:17Z</dcterms:modified>
</cp:coreProperties>
</file>