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BaiduSyncdisk\文档\Exam Files - GME\Entry Form\2025A\"/>
    </mc:Choice>
  </mc:AlternateContent>
  <xr:revisionPtr revIDLastSave="0" documentId="13_ncr:1_{78F9FAF3-8413-41C3-AAF6-A86EE0614AB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ctions" sheetId="6" r:id="rId1"/>
    <sheet name="Bulk Upload File" sheetId="1" r:id="rId2"/>
    <sheet name="RSL Cloud ID" sheetId="8" r:id="rId3"/>
    <sheet name="Exam Duration" sheetId="5" r:id="rId4"/>
    <sheet name="Exam Fee【NEW】" sheetId="9" r:id="rId5"/>
  </sheets>
  <definedNames>
    <definedName name="_xlnm._FilterDatabase" localSheetId="1" hidden="1">'Bulk Upload File'!#REF!</definedName>
    <definedName name="_xlnm._FilterDatabase" localSheetId="2" hidden="1">'RSL Cloud ID'!$2:$204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10" i="1"/>
  <c r="M11" i="1"/>
  <c r="M12" i="1"/>
  <c r="O12" i="1" s="1"/>
  <c r="M13" i="1"/>
  <c r="O13" i="1" s="1"/>
  <c r="M14" i="1"/>
  <c r="O14" i="1" s="1"/>
  <c r="M15" i="1"/>
  <c r="O15" i="1" s="1"/>
  <c r="M16" i="1"/>
  <c r="M17" i="1"/>
  <c r="O17" i="1" s="1"/>
  <c r="M18" i="1"/>
  <c r="O18" i="1" s="1"/>
  <c r="M19" i="1"/>
  <c r="O19" i="1" s="1"/>
  <c r="M20" i="1"/>
  <c r="M21" i="1"/>
  <c r="O21" i="1" s="1"/>
  <c r="M22" i="1"/>
  <c r="O22" i="1" s="1"/>
  <c r="M23" i="1"/>
  <c r="O23" i="1"/>
  <c r="M24" i="1"/>
  <c r="M25" i="1"/>
  <c r="O25" i="1"/>
  <c r="M26" i="1"/>
  <c r="O26" i="1" s="1"/>
  <c r="M27" i="1"/>
  <c r="M28" i="1"/>
  <c r="M29" i="1"/>
  <c r="O29" i="1" s="1"/>
  <c r="M30" i="1"/>
  <c r="M31" i="1"/>
  <c r="M32" i="1"/>
  <c r="M33" i="1"/>
  <c r="O33" i="1" s="1"/>
  <c r="M34" i="1"/>
  <c r="O34" i="1"/>
  <c r="M35" i="1"/>
  <c r="O35" i="1" s="1"/>
  <c r="M36" i="1"/>
  <c r="M37" i="1"/>
  <c r="O37" i="1"/>
  <c r="M38" i="1"/>
  <c r="O38" i="1" s="1"/>
  <c r="M39" i="1"/>
  <c r="M40" i="1"/>
  <c r="M41" i="1"/>
  <c r="O41" i="1" s="1"/>
  <c r="M42" i="1"/>
  <c r="O42" i="1" s="1"/>
  <c r="M43" i="1"/>
  <c r="M44" i="1"/>
  <c r="O44" i="1" s="1"/>
  <c r="M45" i="1"/>
  <c r="M46" i="1"/>
  <c r="O46" i="1"/>
  <c r="M47" i="1"/>
  <c r="O47" i="1" s="1"/>
  <c r="M48" i="1"/>
  <c r="M49" i="1"/>
  <c r="O49" i="1" s="1"/>
  <c r="M50" i="1"/>
  <c r="O50" i="1" s="1"/>
  <c r="M51" i="1"/>
  <c r="O51" i="1" s="1"/>
  <c r="M52" i="1"/>
  <c r="M53" i="1"/>
  <c r="O53" i="1" s="1"/>
  <c r="M54" i="1"/>
  <c r="O54" i="1" s="1"/>
  <c r="M55" i="1"/>
  <c r="O55" i="1" s="1"/>
  <c r="M56" i="1"/>
  <c r="O56" i="1" s="1"/>
  <c r="M57" i="1"/>
  <c r="O57" i="1" s="1"/>
  <c r="M58" i="1"/>
  <c r="O58" i="1" s="1"/>
  <c r="M59" i="1"/>
  <c r="M60" i="1"/>
  <c r="M61" i="1"/>
  <c r="O61" i="1"/>
  <c r="M62" i="1"/>
  <c r="O62" i="1" s="1"/>
  <c r="M63" i="1"/>
  <c r="O63" i="1" s="1"/>
  <c r="M64" i="1"/>
  <c r="M65" i="1"/>
  <c r="O65" i="1" s="1"/>
  <c r="M66" i="1"/>
  <c r="O66" i="1" s="1"/>
  <c r="M67" i="1"/>
  <c r="M68" i="1"/>
  <c r="O68" i="1" s="1"/>
  <c r="M69" i="1"/>
  <c r="O69" i="1" s="1"/>
  <c r="M70" i="1"/>
  <c r="O70" i="1"/>
  <c r="M71" i="1"/>
  <c r="O71" i="1" s="1"/>
  <c r="M72" i="1"/>
  <c r="M73" i="1"/>
  <c r="O73" i="1" s="1"/>
  <c r="M74" i="1"/>
  <c r="O74" i="1" s="1"/>
  <c r="M75" i="1"/>
  <c r="M76" i="1"/>
  <c r="O76" i="1" s="1"/>
  <c r="M77" i="1"/>
  <c r="O77" i="1" s="1"/>
  <c r="M78" i="1"/>
  <c r="O78" i="1" s="1"/>
  <c r="M79" i="1"/>
  <c r="M80" i="1"/>
  <c r="M81" i="1"/>
  <c r="O81" i="1" s="1"/>
  <c r="M82" i="1"/>
  <c r="O82" i="1" s="1"/>
  <c r="M83" i="1"/>
  <c r="M84" i="1"/>
  <c r="M85" i="1"/>
  <c r="O85" i="1" s="1"/>
  <c r="M86" i="1"/>
  <c r="O86" i="1" s="1"/>
  <c r="M87" i="1"/>
  <c r="O87" i="1" s="1"/>
  <c r="M88" i="1"/>
  <c r="M89" i="1"/>
  <c r="M90" i="1"/>
  <c r="O90" i="1" s="1"/>
  <c r="M91" i="1"/>
  <c r="M92" i="1"/>
  <c r="O92" i="1" s="1"/>
  <c r="M93" i="1"/>
  <c r="O93" i="1" s="1"/>
  <c r="M94" i="1"/>
  <c r="O94" i="1"/>
  <c r="M95" i="1"/>
  <c r="M96" i="1"/>
  <c r="M97" i="1"/>
  <c r="O97" i="1" s="1"/>
  <c r="M98" i="1"/>
  <c r="O98" i="1" s="1"/>
  <c r="M99" i="1"/>
  <c r="M100" i="1"/>
  <c r="M101" i="1"/>
  <c r="O101" i="1" s="1"/>
  <c r="M102" i="1"/>
  <c r="O102" i="1" s="1"/>
  <c r="M103" i="1"/>
  <c r="O103" i="1" s="1"/>
  <c r="M104" i="1"/>
  <c r="M105" i="1"/>
  <c r="M106" i="1"/>
  <c r="O106" i="1" s="1"/>
  <c r="M107" i="1"/>
  <c r="O107" i="1" s="1"/>
  <c r="M108" i="1"/>
  <c r="M109" i="1"/>
  <c r="M110" i="1"/>
  <c r="O110" i="1" s="1"/>
  <c r="M111" i="1"/>
  <c r="O111" i="1" s="1"/>
  <c r="M112" i="1"/>
  <c r="M113" i="1"/>
  <c r="O113" i="1" s="1"/>
  <c r="M114" i="1"/>
  <c r="O114" i="1" s="1"/>
  <c r="M115" i="1"/>
  <c r="M116" i="1"/>
  <c r="M117" i="1"/>
  <c r="M118" i="1"/>
  <c r="O118" i="1" s="1"/>
  <c r="M119" i="1"/>
  <c r="O119" i="1" s="1"/>
  <c r="M120" i="1"/>
  <c r="O120" i="1" s="1"/>
  <c r="M121" i="1"/>
  <c r="O121" i="1" s="1"/>
  <c r="M122" i="1"/>
  <c r="O122" i="1"/>
  <c r="M123" i="1"/>
  <c r="M124" i="1"/>
  <c r="M125" i="1"/>
  <c r="O125" i="1" s="1"/>
  <c r="M126" i="1"/>
  <c r="O126" i="1" s="1"/>
  <c r="M127" i="1"/>
  <c r="O127" i="1" s="1"/>
  <c r="M128" i="1"/>
  <c r="M129" i="1"/>
  <c r="O129" i="1"/>
  <c r="M130" i="1"/>
  <c r="O130" i="1" s="1"/>
  <c r="M131" i="1"/>
  <c r="M132" i="1"/>
  <c r="O132" i="1" s="1"/>
  <c r="M133" i="1"/>
  <c r="M134" i="1"/>
  <c r="O134" i="1" s="1"/>
  <c r="M135" i="1"/>
  <c r="M136" i="1"/>
  <c r="O136" i="1" s="1"/>
  <c r="M137" i="1"/>
  <c r="O137" i="1" s="1"/>
  <c r="M138" i="1"/>
  <c r="O138" i="1" s="1"/>
  <c r="M139" i="1"/>
  <c r="O139" i="1" s="1"/>
  <c r="M140" i="1"/>
  <c r="M141" i="1"/>
  <c r="O141" i="1"/>
  <c r="M142" i="1"/>
  <c r="O142" i="1" s="1"/>
  <c r="M143" i="1"/>
  <c r="M144" i="1"/>
  <c r="M145" i="1"/>
  <c r="O145" i="1" s="1"/>
  <c r="M146" i="1"/>
  <c r="O146" i="1" s="1"/>
  <c r="M147" i="1"/>
  <c r="M148" i="1"/>
  <c r="M149" i="1"/>
  <c r="O149" i="1" s="1"/>
  <c r="M150" i="1"/>
  <c r="O150" i="1" s="1"/>
  <c r="M151" i="1"/>
  <c r="O151" i="1"/>
  <c r="M152" i="1"/>
  <c r="M153" i="1"/>
  <c r="O153" i="1"/>
  <c r="M154" i="1"/>
  <c r="O154" i="1" s="1"/>
  <c r="M155" i="1"/>
  <c r="M156" i="1"/>
  <c r="M157" i="1"/>
  <c r="O157" i="1" s="1"/>
  <c r="M158" i="1"/>
  <c r="O158" i="1" s="1"/>
  <c r="M159" i="1"/>
  <c r="O159" i="1" s="1"/>
  <c r="M160" i="1"/>
  <c r="M161" i="1"/>
  <c r="O161" i="1" s="1"/>
  <c r="M162" i="1"/>
  <c r="O162" i="1" s="1"/>
  <c r="M163" i="1"/>
  <c r="M164" i="1"/>
  <c r="O164" i="1" s="1"/>
  <c r="M165" i="1"/>
  <c r="M166" i="1"/>
  <c r="O166" i="1" s="1"/>
  <c r="M167" i="1"/>
  <c r="O167" i="1" s="1"/>
  <c r="M168" i="1"/>
  <c r="M169" i="1"/>
  <c r="O169" i="1" s="1"/>
  <c r="M170" i="1"/>
  <c r="O170" i="1" s="1"/>
  <c r="M171" i="1"/>
  <c r="M172" i="1"/>
  <c r="M173" i="1"/>
  <c r="O173" i="1" s="1"/>
  <c r="M174" i="1"/>
  <c r="O174" i="1" s="1"/>
  <c r="M175" i="1"/>
  <c r="O175" i="1" s="1"/>
  <c r="M176" i="1"/>
  <c r="M177" i="1"/>
  <c r="O177" i="1" s="1"/>
  <c r="M178" i="1"/>
  <c r="O178" i="1" s="1"/>
  <c r="M179" i="1"/>
  <c r="M180" i="1"/>
  <c r="M181" i="1"/>
  <c r="O181" i="1" s="1"/>
  <c r="M182" i="1"/>
  <c r="O182" i="1"/>
  <c r="M183" i="1"/>
  <c r="O183" i="1" s="1"/>
  <c r="M184" i="1"/>
  <c r="O184" i="1" s="1"/>
  <c r="M185" i="1"/>
  <c r="M186" i="1"/>
  <c r="O186" i="1"/>
  <c r="M187" i="1"/>
  <c r="M188" i="1"/>
  <c r="M189" i="1"/>
  <c r="M190" i="1"/>
  <c r="O190" i="1" s="1"/>
  <c r="M191" i="1"/>
  <c r="O191" i="1" s="1"/>
  <c r="M192" i="1"/>
  <c r="M193" i="1"/>
  <c r="O193" i="1" s="1"/>
  <c r="M194" i="1"/>
  <c r="O194" i="1" s="1"/>
  <c r="M195" i="1"/>
  <c r="O195" i="1" s="1"/>
  <c r="M196" i="1"/>
  <c r="M197" i="1"/>
  <c r="O197" i="1"/>
  <c r="M198" i="1"/>
  <c r="O198" i="1" s="1"/>
  <c r="M199" i="1"/>
  <c r="M200" i="1"/>
  <c r="M201" i="1"/>
  <c r="O201" i="1" s="1"/>
  <c r="M202" i="1"/>
  <c r="O202" i="1"/>
  <c r="M203" i="1"/>
  <c r="M204" i="1"/>
  <c r="O204" i="1" s="1"/>
  <c r="M205" i="1"/>
  <c r="O205" i="1" s="1"/>
  <c r="M206" i="1"/>
  <c r="O206" i="1" s="1"/>
  <c r="M207" i="1"/>
  <c r="O207" i="1" s="1"/>
  <c r="M208" i="1"/>
  <c r="M209" i="1"/>
  <c r="O209" i="1" s="1"/>
  <c r="M210" i="1"/>
  <c r="O210" i="1" s="1"/>
  <c r="M211" i="1"/>
  <c r="M212" i="1"/>
  <c r="M213" i="1"/>
  <c r="O213" i="1" s="1"/>
  <c r="M214" i="1"/>
  <c r="O214" i="1" s="1"/>
  <c r="M215" i="1"/>
  <c r="O215" i="1"/>
  <c r="M216" i="1"/>
  <c r="M217" i="1"/>
  <c r="O217" i="1"/>
  <c r="M218" i="1"/>
  <c r="O218" i="1" s="1"/>
  <c r="M219" i="1"/>
  <c r="M220" i="1"/>
  <c r="M221" i="1"/>
  <c r="O221" i="1" s="1"/>
  <c r="M222" i="1"/>
  <c r="O222" i="1" s="1"/>
  <c r="M223" i="1"/>
  <c r="M224" i="1"/>
  <c r="M225" i="1"/>
  <c r="O225" i="1" s="1"/>
  <c r="M226" i="1"/>
  <c r="O226" i="1" s="1"/>
  <c r="M227" i="1"/>
  <c r="M228" i="1"/>
  <c r="M229" i="1"/>
  <c r="O229" i="1" s="1"/>
  <c r="M230" i="1"/>
  <c r="O230" i="1" s="1"/>
  <c r="M231" i="1"/>
  <c r="O231" i="1" s="1"/>
  <c r="M232" i="1"/>
  <c r="M233" i="1"/>
  <c r="O233" i="1" s="1"/>
  <c r="M234" i="1"/>
  <c r="O234" i="1" s="1"/>
  <c r="M235" i="1"/>
  <c r="M236" i="1"/>
  <c r="M237" i="1"/>
  <c r="O237" i="1" s="1"/>
  <c r="M238" i="1"/>
  <c r="O238" i="1" s="1"/>
  <c r="M239" i="1"/>
  <c r="O239" i="1" s="1"/>
  <c r="M240" i="1"/>
  <c r="M241" i="1"/>
  <c r="O241" i="1" s="1"/>
  <c r="M242" i="1"/>
  <c r="O242" i="1"/>
  <c r="M243" i="1"/>
  <c r="M244" i="1"/>
  <c r="M245" i="1"/>
  <c r="M246" i="1"/>
  <c r="O246" i="1"/>
  <c r="M247" i="1"/>
  <c r="O247" i="1" s="1"/>
  <c r="M248" i="1"/>
  <c r="M249" i="1"/>
  <c r="O249" i="1" s="1"/>
  <c r="M250" i="1"/>
  <c r="O250" i="1" s="1"/>
  <c r="M251" i="1"/>
  <c r="M252" i="1"/>
  <c r="M253" i="1"/>
  <c r="O253" i="1" s="1"/>
  <c r="M254" i="1"/>
  <c r="O254" i="1" s="1"/>
  <c r="M255" i="1"/>
  <c r="O255" i="1" s="1"/>
  <c r="M256" i="1"/>
  <c r="M257" i="1"/>
  <c r="O257" i="1"/>
  <c r="M258" i="1"/>
  <c r="O258" i="1"/>
  <c r="M259" i="1"/>
  <c r="M260" i="1"/>
  <c r="M261" i="1"/>
  <c r="O261" i="1" s="1"/>
  <c r="M262" i="1"/>
  <c r="O262" i="1"/>
  <c r="M263" i="1"/>
  <c r="M264" i="1"/>
  <c r="O264" i="1" s="1"/>
  <c r="M265" i="1"/>
  <c r="O265" i="1" s="1"/>
  <c r="M266" i="1"/>
  <c r="O266" i="1"/>
  <c r="M267" i="1"/>
  <c r="M268" i="1"/>
  <c r="O268" i="1" s="1"/>
  <c r="M269" i="1"/>
  <c r="O269" i="1" s="1"/>
  <c r="M270" i="1"/>
  <c r="O270" i="1" s="1"/>
  <c r="M271" i="1"/>
  <c r="O271" i="1" s="1"/>
  <c r="M272" i="1"/>
  <c r="M273" i="1"/>
  <c r="O273" i="1" s="1"/>
  <c r="M274" i="1"/>
  <c r="O274" i="1" s="1"/>
  <c r="M275" i="1"/>
  <c r="M276" i="1"/>
  <c r="O276" i="1" s="1"/>
  <c r="M277" i="1"/>
  <c r="O277" i="1" s="1"/>
  <c r="M278" i="1"/>
  <c r="O278" i="1" s="1"/>
  <c r="M279" i="1"/>
  <c r="M280" i="1"/>
  <c r="M281" i="1"/>
  <c r="O281" i="1" s="1"/>
  <c r="M282" i="1"/>
  <c r="O282" i="1"/>
  <c r="M283" i="1"/>
  <c r="M284" i="1"/>
  <c r="M285" i="1"/>
  <c r="O285" i="1" s="1"/>
  <c r="M286" i="1"/>
  <c r="O286" i="1" s="1"/>
  <c r="M287" i="1"/>
  <c r="O287" i="1" s="1"/>
  <c r="M288" i="1"/>
  <c r="O288" i="1" s="1"/>
  <c r="M289" i="1"/>
  <c r="O289" i="1" s="1"/>
  <c r="M290" i="1"/>
  <c r="O290" i="1" s="1"/>
  <c r="M291" i="1"/>
  <c r="M292" i="1"/>
  <c r="M293" i="1"/>
  <c r="O293" i="1" s="1"/>
  <c r="M294" i="1"/>
  <c r="O294" i="1" s="1"/>
  <c r="M295" i="1"/>
  <c r="O295" i="1" s="1"/>
  <c r="M296" i="1"/>
  <c r="M297" i="1"/>
  <c r="O297" i="1"/>
  <c r="M298" i="1"/>
  <c r="O298" i="1" s="1"/>
  <c r="M299" i="1"/>
  <c r="M300" i="1"/>
  <c r="O300" i="1" s="1"/>
  <c r="M301" i="1"/>
  <c r="M302" i="1"/>
  <c r="O302" i="1"/>
  <c r="M303" i="1"/>
  <c r="O303" i="1"/>
  <c r="M304" i="1"/>
  <c r="M305" i="1"/>
  <c r="O305" i="1"/>
  <c r="M306" i="1"/>
  <c r="O306" i="1" s="1"/>
  <c r="M307" i="1"/>
  <c r="M308" i="1"/>
  <c r="M309" i="1"/>
  <c r="O309" i="1" s="1"/>
  <c r="M310" i="1"/>
  <c r="O310" i="1" s="1"/>
  <c r="M311" i="1"/>
  <c r="O311" i="1" s="1"/>
  <c r="M312" i="1"/>
  <c r="O312" i="1" s="1"/>
  <c r="M313" i="1"/>
  <c r="O313" i="1" s="1"/>
  <c r="M314" i="1"/>
  <c r="O314" i="1" s="1"/>
  <c r="M315" i="1"/>
  <c r="M316" i="1"/>
  <c r="M317" i="1"/>
  <c r="O317" i="1"/>
  <c r="M318" i="1"/>
  <c r="O318" i="1" s="1"/>
  <c r="M319" i="1"/>
  <c r="O319" i="1" s="1"/>
  <c r="M320" i="1"/>
  <c r="M321" i="1"/>
  <c r="O321" i="1" s="1"/>
  <c r="M322" i="1"/>
  <c r="O322" i="1" s="1"/>
  <c r="M323" i="1"/>
  <c r="O323" i="1" s="1"/>
  <c r="M324" i="1"/>
  <c r="M325" i="1"/>
  <c r="O325" i="1"/>
  <c r="M326" i="1"/>
  <c r="O326" i="1" s="1"/>
  <c r="M327" i="1"/>
  <c r="M328" i="1"/>
  <c r="M329" i="1"/>
  <c r="O329" i="1" s="1"/>
  <c r="M330" i="1"/>
  <c r="O330" i="1" s="1"/>
  <c r="M331" i="1"/>
  <c r="M332" i="1"/>
  <c r="M333" i="1"/>
  <c r="O333" i="1"/>
  <c r="M334" i="1"/>
  <c r="O334" i="1" s="1"/>
  <c r="M335" i="1"/>
  <c r="O335" i="1" s="1"/>
  <c r="M336" i="1"/>
  <c r="M337" i="1"/>
  <c r="O337" i="1" s="1"/>
  <c r="M338" i="1"/>
  <c r="O338" i="1" s="1"/>
  <c r="M339" i="1"/>
  <c r="M340" i="1"/>
  <c r="O340" i="1" s="1"/>
  <c r="M341" i="1"/>
  <c r="O341" i="1"/>
  <c r="M342" i="1"/>
  <c r="O342" i="1" s="1"/>
  <c r="M343" i="1"/>
  <c r="O343" i="1"/>
  <c r="M344" i="1"/>
  <c r="M345" i="1"/>
  <c r="O345" i="1" s="1"/>
  <c r="M346" i="1"/>
  <c r="O346" i="1" s="1"/>
  <c r="M347" i="1"/>
  <c r="O347" i="1" s="1"/>
  <c r="M348" i="1"/>
  <c r="M349" i="1"/>
  <c r="O349" i="1" s="1"/>
  <c r="M350" i="1"/>
  <c r="O350" i="1" s="1"/>
  <c r="M351" i="1"/>
  <c r="M352" i="1"/>
  <c r="M353" i="1"/>
  <c r="O353" i="1" s="1"/>
  <c r="M354" i="1"/>
  <c r="O354" i="1" s="1"/>
  <c r="M355" i="1"/>
  <c r="O355" i="1" s="1"/>
  <c r="M356" i="1"/>
  <c r="M357" i="1"/>
  <c r="M358" i="1"/>
  <c r="M359" i="1"/>
  <c r="O359" i="1" s="1"/>
  <c r="M360" i="1"/>
  <c r="M361" i="1"/>
  <c r="O361" i="1" s="1"/>
  <c r="M362" i="1"/>
  <c r="O362" i="1" s="1"/>
  <c r="M363" i="1"/>
  <c r="M364" i="1"/>
  <c r="M365" i="1"/>
  <c r="O365" i="1"/>
  <c r="M366" i="1"/>
  <c r="O366" i="1" s="1"/>
  <c r="M367" i="1"/>
  <c r="O367" i="1" s="1"/>
  <c r="M368" i="1"/>
  <c r="M369" i="1"/>
  <c r="O369" i="1" s="1"/>
  <c r="M370" i="1"/>
  <c r="O370" i="1" s="1"/>
  <c r="M371" i="1"/>
  <c r="O371" i="1" s="1"/>
  <c r="M372" i="1"/>
  <c r="M373" i="1"/>
  <c r="O373" i="1"/>
  <c r="M374" i="1"/>
  <c r="O374" i="1" s="1"/>
  <c r="M375" i="1"/>
  <c r="M376" i="1"/>
  <c r="M377" i="1"/>
  <c r="O377" i="1" s="1"/>
  <c r="M378" i="1"/>
  <c r="O378" i="1"/>
  <c r="M379" i="1"/>
  <c r="M380" i="1"/>
  <c r="M381" i="1"/>
  <c r="O381" i="1" s="1"/>
  <c r="M382" i="1"/>
  <c r="O382" i="1" s="1"/>
  <c r="M383" i="1"/>
  <c r="O383" i="1" s="1"/>
  <c r="M384" i="1"/>
  <c r="M385" i="1"/>
  <c r="O385" i="1"/>
  <c r="M386" i="1"/>
  <c r="O386" i="1"/>
  <c r="M387" i="1"/>
  <c r="M388" i="1"/>
  <c r="M389" i="1"/>
  <c r="M390" i="1"/>
  <c r="M391" i="1"/>
  <c r="O391" i="1"/>
  <c r="M392" i="1"/>
  <c r="M393" i="1"/>
  <c r="O393" i="1" s="1"/>
  <c r="M394" i="1"/>
  <c r="O394" i="1" s="1"/>
  <c r="M395" i="1"/>
  <c r="M396" i="1"/>
  <c r="M397" i="1"/>
  <c r="M398" i="1"/>
  <c r="O398" i="1"/>
  <c r="M399" i="1"/>
  <c r="O399" i="1"/>
  <c r="M400" i="1"/>
  <c r="M401" i="1"/>
  <c r="O401" i="1" s="1"/>
  <c r="M402" i="1"/>
  <c r="O402" i="1" s="1"/>
  <c r="M403" i="1"/>
  <c r="O403" i="1" s="1"/>
  <c r="M404" i="1"/>
  <c r="M405" i="1"/>
  <c r="O405" i="1" s="1"/>
  <c r="M406" i="1"/>
  <c r="O406" i="1" s="1"/>
  <c r="M407" i="1"/>
  <c r="O407" i="1" s="1"/>
  <c r="M408" i="1"/>
  <c r="O408" i="1" s="1"/>
  <c r="M409" i="1"/>
  <c r="O409" i="1"/>
  <c r="M410" i="1"/>
  <c r="O410" i="1" s="1"/>
  <c r="M411" i="1"/>
  <c r="M412" i="1"/>
  <c r="M413" i="1"/>
  <c r="O413" i="1"/>
  <c r="M414" i="1"/>
  <c r="O414" i="1" s="1"/>
  <c r="M415" i="1"/>
  <c r="M416" i="1"/>
  <c r="M417" i="1"/>
  <c r="O417" i="1"/>
  <c r="M418" i="1"/>
  <c r="O418" i="1"/>
  <c r="M419" i="1"/>
  <c r="M420" i="1"/>
  <c r="M421" i="1"/>
  <c r="O421" i="1" s="1"/>
  <c r="M422" i="1"/>
  <c r="O422" i="1"/>
  <c r="M423" i="1"/>
  <c r="O423" i="1" s="1"/>
  <c r="M424" i="1"/>
  <c r="O424" i="1" s="1"/>
  <c r="M425" i="1"/>
  <c r="O425" i="1" s="1"/>
  <c r="M426" i="1"/>
  <c r="O426" i="1" s="1"/>
  <c r="M427" i="1"/>
  <c r="M428" i="1"/>
  <c r="M429" i="1"/>
  <c r="O429" i="1" s="1"/>
  <c r="M430" i="1"/>
  <c r="O430" i="1" s="1"/>
  <c r="M431" i="1"/>
  <c r="M432" i="1"/>
  <c r="M433" i="1"/>
  <c r="O433" i="1" s="1"/>
  <c r="M434" i="1"/>
  <c r="O434" i="1" s="1"/>
  <c r="M435" i="1"/>
  <c r="M436" i="1"/>
  <c r="M437" i="1"/>
  <c r="O437" i="1" s="1"/>
  <c r="M438" i="1"/>
  <c r="O438" i="1" s="1"/>
  <c r="M439" i="1"/>
  <c r="O439" i="1" s="1"/>
  <c r="M440" i="1"/>
  <c r="O440" i="1" s="1"/>
  <c r="M441" i="1"/>
  <c r="O441" i="1" s="1"/>
  <c r="M442" i="1"/>
  <c r="O442" i="1"/>
  <c r="M443" i="1"/>
  <c r="M444" i="1"/>
  <c r="O444" i="1" s="1"/>
  <c r="M445" i="1"/>
  <c r="O445" i="1" s="1"/>
  <c r="M446" i="1"/>
  <c r="O446" i="1" s="1"/>
  <c r="M447" i="1"/>
  <c r="O447" i="1" s="1"/>
  <c r="M448" i="1"/>
  <c r="M449" i="1"/>
  <c r="O449" i="1" s="1"/>
  <c r="M450" i="1"/>
  <c r="O450" i="1" s="1"/>
  <c r="M451" i="1"/>
  <c r="M452" i="1"/>
  <c r="M453" i="1"/>
  <c r="O453" i="1" s="1"/>
  <c r="M454" i="1"/>
  <c r="M455" i="1"/>
  <c r="O455" i="1" s="1"/>
  <c r="M456" i="1"/>
  <c r="M457" i="1"/>
  <c r="O457" i="1" s="1"/>
  <c r="M458" i="1"/>
  <c r="O458" i="1" s="1"/>
  <c r="M459" i="1"/>
  <c r="M460" i="1"/>
  <c r="O460" i="1" s="1"/>
  <c r="M461" i="1"/>
  <c r="M462" i="1"/>
  <c r="O462" i="1" s="1"/>
  <c r="M463" i="1"/>
  <c r="O463" i="1" s="1"/>
  <c r="M464" i="1"/>
  <c r="M465" i="1"/>
  <c r="M466" i="1"/>
  <c r="O466" i="1" s="1"/>
  <c r="M467" i="1"/>
  <c r="M468" i="1"/>
  <c r="O468" i="1" s="1"/>
  <c r="M469" i="1"/>
  <c r="O469" i="1" s="1"/>
  <c r="M470" i="1"/>
  <c r="O470" i="1" s="1"/>
  <c r="M471" i="1"/>
  <c r="O471" i="1" s="1"/>
  <c r="M472" i="1"/>
  <c r="M473" i="1"/>
  <c r="O473" i="1" s="1"/>
  <c r="M474" i="1"/>
  <c r="O474" i="1" s="1"/>
  <c r="M475" i="1"/>
  <c r="O475" i="1" s="1"/>
  <c r="M476" i="1"/>
  <c r="O476" i="1" s="1"/>
  <c r="M477" i="1"/>
  <c r="O477" i="1"/>
  <c r="M478" i="1"/>
  <c r="O478" i="1" s="1"/>
  <c r="M479" i="1"/>
  <c r="M480" i="1"/>
  <c r="M481" i="1"/>
  <c r="O481" i="1"/>
  <c r="M482" i="1"/>
  <c r="O482" i="1" s="1"/>
  <c r="M483" i="1"/>
  <c r="M484" i="1"/>
  <c r="M485" i="1"/>
  <c r="O485" i="1" s="1"/>
  <c r="M486" i="1"/>
  <c r="O486" i="1"/>
  <c r="M487" i="1"/>
  <c r="O487" i="1" s="1"/>
  <c r="M488" i="1"/>
  <c r="M489" i="1"/>
  <c r="M490" i="1"/>
  <c r="O490" i="1" s="1"/>
  <c r="M491" i="1"/>
  <c r="M492" i="1"/>
  <c r="O492" i="1" s="1"/>
  <c r="M493" i="1"/>
  <c r="O493" i="1" s="1"/>
  <c r="M494" i="1"/>
  <c r="O494" i="1" s="1"/>
  <c r="M495" i="1"/>
  <c r="M496" i="1"/>
  <c r="M497" i="1"/>
  <c r="O497" i="1" s="1"/>
  <c r="M498" i="1"/>
  <c r="O498" i="1" s="1"/>
  <c r="M499" i="1"/>
  <c r="M500" i="1"/>
  <c r="M501" i="1"/>
  <c r="M502" i="1"/>
  <c r="M503" i="1"/>
  <c r="M504" i="1"/>
  <c r="O504" i="1" s="1"/>
  <c r="M505" i="1"/>
  <c r="O505" i="1" s="1"/>
  <c r="M506" i="1"/>
  <c r="O506" i="1" s="1"/>
  <c r="M507" i="1"/>
  <c r="M508" i="1"/>
  <c r="M509" i="1"/>
  <c r="O509" i="1" s="1"/>
  <c r="M510" i="1"/>
  <c r="O510" i="1"/>
  <c r="M511" i="1"/>
  <c r="O511" i="1" s="1"/>
  <c r="M512" i="1"/>
  <c r="M513" i="1"/>
  <c r="O513" i="1" s="1"/>
  <c r="M514" i="1"/>
  <c r="O514" i="1" s="1"/>
  <c r="M515" i="1"/>
  <c r="M516" i="1"/>
  <c r="M517" i="1"/>
  <c r="M518" i="1"/>
  <c r="O518" i="1" s="1"/>
  <c r="M519" i="1"/>
  <c r="M520" i="1"/>
  <c r="O520" i="1" s="1"/>
  <c r="M521" i="1"/>
  <c r="O521" i="1"/>
  <c r="M522" i="1"/>
  <c r="O522" i="1" s="1"/>
  <c r="M523" i="1"/>
  <c r="M524" i="1"/>
  <c r="O524" i="1" s="1"/>
  <c r="M525" i="1"/>
  <c r="O525" i="1" s="1"/>
  <c r="M526" i="1"/>
  <c r="O526" i="1" s="1"/>
  <c r="M527" i="1"/>
  <c r="O527" i="1" s="1"/>
  <c r="M528" i="1"/>
  <c r="M529" i="1"/>
  <c r="O529" i="1" s="1"/>
  <c r="M530" i="1"/>
  <c r="O530" i="1" s="1"/>
  <c r="M531" i="1"/>
  <c r="M532" i="1"/>
  <c r="M533" i="1"/>
  <c r="M534" i="1"/>
  <c r="M535" i="1"/>
  <c r="M536" i="1"/>
  <c r="M537" i="1"/>
  <c r="O537" i="1" s="1"/>
  <c r="M538" i="1"/>
  <c r="O538" i="1" s="1"/>
  <c r="M539" i="1"/>
  <c r="M540" i="1"/>
  <c r="M541" i="1"/>
  <c r="O541" i="1" s="1"/>
  <c r="M542" i="1"/>
  <c r="O542" i="1" s="1"/>
  <c r="M543" i="1"/>
  <c r="O543" i="1" s="1"/>
  <c r="M544" i="1"/>
  <c r="M545" i="1"/>
  <c r="O545" i="1"/>
  <c r="M546" i="1"/>
  <c r="O546" i="1" s="1"/>
  <c r="M547" i="1"/>
  <c r="M548" i="1"/>
  <c r="M549" i="1"/>
  <c r="M550" i="1"/>
  <c r="O550" i="1" s="1"/>
  <c r="M551" i="1"/>
  <c r="O551" i="1" s="1"/>
  <c r="M552" i="1"/>
  <c r="O552" i="1" s="1"/>
  <c r="M553" i="1"/>
  <c r="O553" i="1"/>
  <c r="M554" i="1"/>
  <c r="O554" i="1" s="1"/>
  <c r="M555" i="1"/>
  <c r="M556" i="1"/>
  <c r="M557" i="1"/>
  <c r="M558" i="1"/>
  <c r="O558" i="1" s="1"/>
  <c r="M559" i="1"/>
  <c r="M560" i="1"/>
  <c r="M561" i="1"/>
  <c r="O561" i="1" s="1"/>
  <c r="M562" i="1"/>
  <c r="O562" i="1" s="1"/>
  <c r="M563" i="1"/>
  <c r="O563" i="1" s="1"/>
  <c r="M564" i="1"/>
  <c r="M565" i="1"/>
  <c r="O565" i="1" s="1"/>
  <c r="M566" i="1"/>
  <c r="O566" i="1" s="1"/>
  <c r="M567" i="1"/>
  <c r="O567" i="1" s="1"/>
  <c r="M568" i="1"/>
  <c r="O568" i="1" s="1"/>
  <c r="M569" i="1"/>
  <c r="O569" i="1" s="1"/>
  <c r="M570" i="1"/>
  <c r="O570" i="1" s="1"/>
  <c r="M571" i="1"/>
  <c r="O571" i="1" s="1"/>
  <c r="M572" i="1"/>
  <c r="M573" i="1"/>
  <c r="O573" i="1"/>
  <c r="M574" i="1"/>
  <c r="O574" i="1"/>
  <c r="M575" i="1"/>
  <c r="M576" i="1"/>
  <c r="M577" i="1"/>
  <c r="O577" i="1" s="1"/>
  <c r="M578" i="1"/>
  <c r="O578" i="1"/>
  <c r="M579" i="1"/>
  <c r="M580" i="1"/>
  <c r="M581" i="1"/>
  <c r="O581" i="1" s="1"/>
  <c r="M582" i="1"/>
  <c r="O582" i="1"/>
  <c r="M583" i="1"/>
  <c r="O583" i="1" s="1"/>
  <c r="M584" i="1"/>
  <c r="M585" i="1"/>
  <c r="O585" i="1" s="1"/>
  <c r="M586" i="1"/>
  <c r="O586" i="1" s="1"/>
  <c r="M587" i="1"/>
  <c r="M588" i="1"/>
  <c r="O588" i="1" s="1"/>
  <c r="M589" i="1"/>
  <c r="O589" i="1" s="1"/>
  <c r="M590" i="1"/>
  <c r="O590" i="1" s="1"/>
  <c r="M591" i="1"/>
  <c r="O591" i="1" s="1"/>
  <c r="M592" i="1"/>
  <c r="M593" i="1"/>
  <c r="O593" i="1" s="1"/>
  <c r="M594" i="1"/>
  <c r="O594" i="1" s="1"/>
  <c r="M595" i="1"/>
  <c r="M596" i="1"/>
  <c r="M597" i="1"/>
  <c r="O597" i="1"/>
  <c r="M598" i="1"/>
  <c r="O598" i="1" s="1"/>
  <c r="M599" i="1"/>
  <c r="O599" i="1" s="1"/>
  <c r="M10" i="1"/>
  <c r="O89" i="1"/>
  <c r="O105" i="1"/>
  <c r="O489" i="1"/>
  <c r="O11" i="1"/>
  <c r="O16" i="1"/>
  <c r="O20" i="1"/>
  <c r="O24" i="1"/>
  <c r="O27" i="1"/>
  <c r="O30" i="1"/>
  <c r="O31" i="1"/>
  <c r="O32" i="1"/>
  <c r="O36" i="1"/>
  <c r="O39" i="1"/>
  <c r="O40" i="1"/>
  <c r="O43" i="1"/>
  <c r="O52" i="1"/>
  <c r="O59" i="1"/>
  <c r="O64" i="1"/>
  <c r="O67" i="1"/>
  <c r="O72" i="1"/>
  <c r="O75" i="1"/>
  <c r="O79" i="1"/>
  <c r="O83" i="1"/>
  <c r="O84" i="1"/>
  <c r="O88" i="1"/>
  <c r="O91" i="1"/>
  <c r="O95" i="1"/>
  <c r="O96" i="1"/>
  <c r="O99" i="1"/>
  <c r="O100" i="1"/>
  <c r="O104" i="1"/>
  <c r="O115" i="1"/>
  <c r="O116" i="1"/>
  <c r="O117" i="1"/>
  <c r="O123" i="1"/>
  <c r="O124" i="1"/>
  <c r="O131" i="1"/>
  <c r="O133" i="1"/>
  <c r="O135" i="1"/>
  <c r="O143" i="1"/>
  <c r="O147" i="1"/>
  <c r="O148" i="1"/>
  <c r="O152" i="1"/>
  <c r="O155" i="1"/>
  <c r="O163" i="1"/>
  <c r="O165" i="1"/>
  <c r="O168" i="1"/>
  <c r="O171" i="1"/>
  <c r="O176" i="1"/>
  <c r="O179" i="1"/>
  <c r="O180" i="1"/>
  <c r="O185" i="1"/>
  <c r="O187" i="1"/>
  <c r="O188" i="1"/>
  <c r="O196" i="1"/>
  <c r="O199" i="1"/>
  <c r="O200" i="1"/>
  <c r="O203" i="1"/>
  <c r="O208" i="1"/>
  <c r="O211" i="1"/>
  <c r="O212" i="1"/>
  <c r="O216" i="1"/>
  <c r="O219" i="1"/>
  <c r="O223" i="1"/>
  <c r="O227" i="1"/>
  <c r="O228" i="1"/>
  <c r="O232" i="1"/>
  <c r="O235" i="1"/>
  <c r="O243" i="1"/>
  <c r="O244" i="1"/>
  <c r="O245" i="1"/>
  <c r="O248" i="1"/>
  <c r="O251" i="1"/>
  <c r="O259" i="1"/>
  <c r="O260" i="1"/>
  <c r="O267" i="1"/>
  <c r="O275" i="1"/>
  <c r="O279" i="1"/>
  <c r="O280" i="1"/>
  <c r="O283" i="1"/>
  <c r="O284" i="1"/>
  <c r="O291" i="1"/>
  <c r="O292" i="1"/>
  <c r="O296" i="1"/>
  <c r="O299" i="1"/>
  <c r="O307" i="1"/>
  <c r="O308" i="1"/>
  <c r="O315" i="1"/>
  <c r="O316" i="1"/>
  <c r="O320" i="1"/>
  <c r="O324" i="1"/>
  <c r="O327" i="1"/>
  <c r="O328" i="1"/>
  <c r="O331" i="1"/>
  <c r="O332" i="1"/>
  <c r="O339" i="1"/>
  <c r="O344" i="1"/>
  <c r="O351" i="1"/>
  <c r="O352" i="1"/>
  <c r="O356" i="1"/>
  <c r="O357" i="1"/>
  <c r="O358" i="1"/>
  <c r="O360" i="1"/>
  <c r="O363" i="1"/>
  <c r="O364" i="1"/>
  <c r="O372" i="1"/>
  <c r="O375" i="1"/>
  <c r="O376" i="1"/>
  <c r="O379" i="1"/>
  <c r="O387" i="1"/>
  <c r="O388" i="1"/>
  <c r="O389" i="1"/>
  <c r="O390" i="1"/>
  <c r="O392" i="1"/>
  <c r="O395" i="1"/>
  <c r="O404" i="1"/>
  <c r="O411" i="1"/>
  <c r="O415" i="1"/>
  <c r="O419" i="1"/>
  <c r="O420" i="1"/>
  <c r="O427" i="1"/>
  <c r="O431" i="1"/>
  <c r="O435" i="1"/>
  <c r="O436" i="1"/>
  <c r="O443" i="1"/>
  <c r="O451" i="1"/>
  <c r="O452" i="1"/>
  <c r="O456" i="1"/>
  <c r="O459" i="1"/>
  <c r="O461" i="1"/>
  <c r="O464" i="1"/>
  <c r="O465" i="1"/>
  <c r="O467" i="1"/>
  <c r="O472" i="1"/>
  <c r="O479" i="1"/>
  <c r="O483" i="1"/>
  <c r="O484" i="1"/>
  <c r="O488" i="1"/>
  <c r="O491" i="1"/>
  <c r="O495" i="1"/>
  <c r="O496" i="1"/>
  <c r="O499" i="1"/>
  <c r="O500" i="1"/>
  <c r="O501" i="1"/>
  <c r="O502" i="1"/>
  <c r="O503" i="1"/>
  <c r="O507" i="1"/>
  <c r="O508" i="1"/>
  <c r="O515" i="1"/>
  <c r="O516" i="1"/>
  <c r="O517" i="1"/>
  <c r="O523" i="1"/>
  <c r="O528" i="1"/>
  <c r="O531" i="1"/>
  <c r="O532" i="1"/>
  <c r="O533" i="1"/>
  <c r="O534" i="1"/>
  <c r="O535" i="1"/>
  <c r="O536" i="1"/>
  <c r="O539" i="1"/>
  <c r="O544" i="1"/>
  <c r="O547" i="1"/>
  <c r="O548" i="1"/>
  <c r="O549" i="1"/>
  <c r="O555" i="1"/>
  <c r="O557" i="1"/>
  <c r="O559" i="1"/>
  <c r="O564" i="1"/>
  <c r="O575" i="1"/>
  <c r="O579" i="1"/>
  <c r="O580" i="1"/>
  <c r="O584" i="1"/>
  <c r="O587" i="1"/>
  <c r="O592" i="1"/>
  <c r="O595" i="1"/>
  <c r="O596" i="1"/>
  <c r="O28" i="1"/>
  <c r="O45" i="1"/>
  <c r="O48" i="1"/>
  <c r="O60" i="1"/>
  <c r="O80" i="1"/>
  <c r="O108" i="1"/>
  <c r="O109" i="1"/>
  <c r="O112" i="1"/>
  <c r="O128" i="1"/>
  <c r="O140" i="1"/>
  <c r="O144" i="1"/>
  <c r="O156" i="1"/>
  <c r="O160" i="1"/>
  <c r="O172" i="1"/>
  <c r="O189" i="1"/>
  <c r="O192" i="1"/>
  <c r="O220" i="1"/>
  <c r="O224" i="1"/>
  <c r="O236" i="1"/>
  <c r="O240" i="1"/>
  <c r="O252" i="1"/>
  <c r="O256" i="1"/>
  <c r="O263" i="1"/>
  <c r="O272" i="1"/>
  <c r="O301" i="1"/>
  <c r="O304" i="1"/>
  <c r="O336" i="1"/>
  <c r="O348" i="1"/>
  <c r="O368" i="1"/>
  <c r="O380" i="1"/>
  <c r="O384" i="1"/>
  <c r="O396" i="1"/>
  <c r="O397" i="1"/>
  <c r="O400" i="1"/>
  <c r="O412" i="1"/>
  <c r="O416" i="1"/>
  <c r="O428" i="1"/>
  <c r="O432" i="1"/>
  <c r="O448" i="1"/>
  <c r="O454" i="1"/>
  <c r="O480" i="1"/>
  <c r="O512" i="1"/>
  <c r="O519" i="1"/>
  <c r="O540" i="1"/>
  <c r="O556" i="1"/>
  <c r="O560" i="1"/>
  <c r="O572" i="1"/>
  <c r="O576" i="1"/>
  <c r="N9" i="1"/>
  <c r="M9" i="1"/>
  <c r="O9" i="1" s="1"/>
  <c r="O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</author>
  </authors>
  <commentList>
    <comment ref="B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在单元格上点右键-&gt;设置单元格格式-&gt;数字/日期-&gt;选择"区域设置(国家/地区)-&gt; 选择"英语(英国)", 然后在"类型"中选择YYYY-MM-DD格式</t>
        </r>
      </text>
    </comment>
  </commentList>
</comments>
</file>

<file path=xl/sharedStrings.xml><?xml version="1.0" encoding="utf-8"?>
<sst xmlns="http://schemas.openxmlformats.org/spreadsheetml/2006/main" count="1735" uniqueCount="1101">
  <si>
    <t>Zhang Wuji</t>
  </si>
  <si>
    <t>按城市拼音字母排序</t>
  </si>
  <si>
    <t>Beijing Xiangning Cultue Communication Limited (Tonghu Street Branch)</t>
  </si>
  <si>
    <t>Guangzhou Xingshang Culture Communication Limited</t>
  </si>
  <si>
    <t>Shanghai Ranbo Culture Communication Limited</t>
  </si>
  <si>
    <t>Shanghai Wangu Culture Communication Limited</t>
  </si>
  <si>
    <t>Xi'an Qiku Culture Development Limited</t>
  </si>
  <si>
    <t>Xi'an Gudao Percussion Music Communication Limited</t>
  </si>
  <si>
    <t>Beijing Magic Drumsticks Culture Communication Limited</t>
  </si>
  <si>
    <t>Beijing Huayun Tiancheng Culture Media Limited</t>
  </si>
  <si>
    <t>Beijing Rhythm Trip Culture Communication Limited</t>
  </si>
  <si>
    <t>Beijing Shiji Changda Music Arts Limited</t>
  </si>
  <si>
    <t>Bengbu Rock Campus Music Culture Limited</t>
  </si>
  <si>
    <t>Changchun Popular Culture Media Limited</t>
  </si>
  <si>
    <t>Guizhou Leke Junmeng Culture Media Limited</t>
  </si>
  <si>
    <t>Jingzhou Yuelan Education Consulting Limited</t>
  </si>
  <si>
    <t>Mianyang Thunder Culture Communication Limited</t>
  </si>
  <si>
    <t>Qiqihar Dingyin Education Consulting Limited</t>
  </si>
  <si>
    <t>Shenzhen Drumtang Culture Communication Limited</t>
  </si>
  <si>
    <t>Shenzhen Baite Contemporary Music Education Limited</t>
  </si>
  <si>
    <t>Sihong Funk Arts Training Limited</t>
  </si>
  <si>
    <t>Wuhan Roland Music Education Consulting Limited (Nanhu Branch)</t>
  </si>
  <si>
    <t>Wuhan Karson Culture Communication Limited</t>
  </si>
  <si>
    <t>Xiamen Groove Culture Communication Limited</t>
  </si>
  <si>
    <t>Xi'an Xinyuedong Education Technology Limited</t>
  </si>
  <si>
    <t>Xining Ximan Culture Communication Limited</t>
  </si>
  <si>
    <t>Yinchuan Liujiu Culture Communication Limited</t>
  </si>
  <si>
    <t>Zhengzhou Guwu Culture Communication Limited</t>
  </si>
  <si>
    <t>314232424@qq.com</t>
  </si>
  <si>
    <t>蚌埠市摇滚校园音乐文化传播有限公司</t>
  </si>
  <si>
    <t>蚌埠</t>
  </si>
  <si>
    <t>华中</t>
  </si>
  <si>
    <t>79044691@qq.com</t>
  </si>
  <si>
    <t>北京罗兰乐动教育科技有限公司</t>
  </si>
  <si>
    <t>北京</t>
  </si>
  <si>
    <t>华北</t>
  </si>
  <si>
    <t>aminoacid38@qq.com</t>
  </si>
  <si>
    <t>511724012@qq.com</t>
  </si>
  <si>
    <t>大同</t>
  </si>
  <si>
    <t>284748253@qq.com</t>
  </si>
  <si>
    <t>东莞</t>
  </si>
  <si>
    <t>华南</t>
  </si>
  <si>
    <t>yanenfang2012@sina.com</t>
  </si>
  <si>
    <t>佛山市声韵文化传播有限公司</t>
  </si>
  <si>
    <t>佛山</t>
  </si>
  <si>
    <t>1049493619@qq.com</t>
  </si>
  <si>
    <t>爱格音乐（广州）有限公司</t>
  </si>
  <si>
    <t>广州</t>
  </si>
  <si>
    <t>ankor_wu@sina.cn</t>
  </si>
  <si>
    <t>Guangzhou Ricky Music Centre</t>
  </si>
  <si>
    <t>广州鼓点教育科技有限公司</t>
  </si>
  <si>
    <t>317739444@qq.com</t>
  </si>
  <si>
    <t>vifenmusic@163.com</t>
  </si>
  <si>
    <t>呼和浩特</t>
  </si>
  <si>
    <t>48415936@qq.com</t>
  </si>
  <si>
    <t>内蒙古大热传媒有限公司</t>
  </si>
  <si>
    <t>包头</t>
  </si>
  <si>
    <t>捌玖零（北京）文化传播有限责任公司</t>
  </si>
  <si>
    <t>Beijing 890 Culture Communication Limited</t>
  </si>
  <si>
    <t>422848615@qq.com</t>
  </si>
  <si>
    <t>北京不梵文化艺术有限公司</t>
  </si>
  <si>
    <t>764605916@qq.com</t>
  </si>
  <si>
    <t>248723070@qq.com</t>
  </si>
  <si>
    <t>79031334@qq.com</t>
  </si>
  <si>
    <t>Beijing Gudongqingchun Culture Development Limited</t>
  </si>
  <si>
    <t>北京华韵弘图文化传播有限公司</t>
  </si>
  <si>
    <t>Beijing Huayun Hongtu Culture Communication Limited</t>
  </si>
  <si>
    <t>923615779@qq.com</t>
  </si>
  <si>
    <t>北京华韵天成文化传媒有限公司</t>
  </si>
  <si>
    <t>353767710@qq.com</t>
  </si>
  <si>
    <t>Beijing Huanyuezhiyin Education and Technology Limited</t>
  </si>
  <si>
    <t>kratoslovezerg@hotmail.com</t>
  </si>
  <si>
    <t>北京宽易乐程文化交流中心</t>
  </si>
  <si>
    <t>49894979@qq.com</t>
  </si>
  <si>
    <t>北京乐童乐人文化传播有限公司</t>
  </si>
  <si>
    <t>北京雷川教育咨询有限公司</t>
  </si>
  <si>
    <t>北京雷风艺术发展有限公司</t>
  </si>
  <si>
    <t>282047039@qq.com</t>
  </si>
  <si>
    <t>782646334@qq.com</t>
  </si>
  <si>
    <t>北京猫头鹰博雅文化传播有限公司</t>
  </si>
  <si>
    <t>maotouyingjita@126.com</t>
  </si>
  <si>
    <t>北京魔力鼓棒文化传播有限公司</t>
  </si>
  <si>
    <t>760479978@qq.com</t>
  </si>
  <si>
    <t>北京世纪畅达音乐艺术有限公司</t>
  </si>
  <si>
    <t>1491928765@qq.com</t>
  </si>
  <si>
    <t>971471080@qq.com</t>
  </si>
  <si>
    <t>北京中科蓝鸽教育咨询有限公司</t>
  </si>
  <si>
    <t>幻乐之音（北京）教育科技有限公司</t>
  </si>
  <si>
    <t>节奏之旅（北京）文化传播有限公司</t>
  </si>
  <si>
    <t>540879252@qq.com</t>
  </si>
  <si>
    <t>dreamschool7980@126.com</t>
  </si>
  <si>
    <t>派尔朗坤教育科技（北京）有限公司</t>
  </si>
  <si>
    <t>Beijing Paier Langkun Education Technology Limited</t>
  </si>
  <si>
    <t>小北教育咨询（北京）有限公司</t>
  </si>
  <si>
    <t>Beijing Xiaobei Education Consulting Limited</t>
  </si>
  <si>
    <t>185438965@qq.com</t>
  </si>
  <si>
    <t>沧州</t>
  </si>
  <si>
    <t>609356334@qq.com</t>
  </si>
  <si>
    <t>任丘市卓音乐器行</t>
  </si>
  <si>
    <t>Cangzhou Renqiu Zhuoyin Music Shop</t>
  </si>
  <si>
    <t>122312502@qq.com</t>
  </si>
  <si>
    <t>大连福音音乐培训学校</t>
  </si>
  <si>
    <t>Dalian Fuyin Music Training School</t>
  </si>
  <si>
    <t>大连</t>
  </si>
  <si>
    <t>dlfy_hsj@126.com</t>
  </si>
  <si>
    <t>朔州市德艺双馨琴行有限公司</t>
  </si>
  <si>
    <t>1432430280@qq.com</t>
  </si>
  <si>
    <t>东营</t>
  </si>
  <si>
    <t>哈尔滨市南岗区伯乐艺术培训学校</t>
  </si>
  <si>
    <t>Harbin Nangang District Bole Arts Training School</t>
  </si>
  <si>
    <t>哈尔滨</t>
  </si>
  <si>
    <t>七台河市华艺晟歆文化传媒有限责任公司哈尔滨分公司</t>
  </si>
  <si>
    <t>汉中市汉台区东一环路艺博琴行</t>
  </si>
  <si>
    <t>Hanzhong Yibo Music Shop</t>
  </si>
  <si>
    <t>汉中</t>
  </si>
  <si>
    <t>ybqh15009162526@163.com</t>
  </si>
  <si>
    <t>Shandong Dingding Education Limited</t>
  </si>
  <si>
    <t>济南</t>
  </si>
  <si>
    <t>佳木斯市向阳区罗兰音乐培训学校有限公司</t>
  </si>
  <si>
    <t>佳木斯</t>
  </si>
  <si>
    <t>294236806@qq.com</t>
  </si>
  <si>
    <t>酒泉市肃州区罗兰数字音乐教育培训中心</t>
  </si>
  <si>
    <t>酒泉</t>
  </si>
  <si>
    <t>381054853@qq.com</t>
  </si>
  <si>
    <t>Karamay Youjia Music Training School</t>
  </si>
  <si>
    <t>67985293@qq.com</t>
  </si>
  <si>
    <t>76381179@qq.com</t>
  </si>
  <si>
    <t>兰州</t>
  </si>
  <si>
    <t>河北美美沐汐文化传媒有限公司</t>
  </si>
  <si>
    <t>廊坊</t>
  </si>
  <si>
    <t>聊城象耕教育咨询有限公司</t>
  </si>
  <si>
    <t>聊城</t>
  </si>
  <si>
    <t>临汾市乐响壹柒捌文化艺术有限公司</t>
  </si>
  <si>
    <t>临汾</t>
  </si>
  <si>
    <t>348920112@QQ.com</t>
  </si>
  <si>
    <t>齐齐哈尔鼎音教育咨询有限公司</t>
  </si>
  <si>
    <t>齐齐哈尔</t>
  </si>
  <si>
    <t>44103157@qq.com</t>
  </si>
  <si>
    <t>秦皇岛市海港区罗兰数字音乐培训学校</t>
  </si>
  <si>
    <t>Qinhuangdao Luolan Digital Music Training School</t>
  </si>
  <si>
    <t>秦皇岛</t>
  </si>
  <si>
    <t>172066127@qq.com</t>
  </si>
  <si>
    <t>青岛罗兰辉煌鼎盛教育咨询有限公司</t>
  </si>
  <si>
    <t>青岛</t>
  </si>
  <si>
    <t>1185400014@qq.com</t>
  </si>
  <si>
    <t>Shenyang Dayouzuowei Education Information Consulting Centre</t>
  </si>
  <si>
    <t>沈阳</t>
  </si>
  <si>
    <t>137413452@qq.com</t>
  </si>
  <si>
    <t>石家庄</t>
  </si>
  <si>
    <t>Tai'an Taishan District Chaoyue Music Shop</t>
  </si>
  <si>
    <t>泰安</t>
  </si>
  <si>
    <t>1339254242@qq.com</t>
  </si>
  <si>
    <t>唐山市丰润区晨帆培训学校</t>
  </si>
  <si>
    <t>唐山</t>
  </si>
  <si>
    <t>70554227@qq.com</t>
  </si>
  <si>
    <t>天津</t>
  </si>
  <si>
    <t>天津乐之声教育信息咨询有限公司</t>
  </si>
  <si>
    <t>tjyuezhisheng@163.com</t>
  </si>
  <si>
    <t>沙依巴克区扬子江路节奏时代琴行</t>
  </si>
  <si>
    <t>Urumqi Jiezoushidai Music Shop</t>
  </si>
  <si>
    <t>65133169@qq.com</t>
  </si>
  <si>
    <t>陕西新乐动教育科技有限公司</t>
  </si>
  <si>
    <t>西安</t>
  </si>
  <si>
    <t>15425225@qq.com</t>
  </si>
  <si>
    <t>西安鼓道打击乐文化传播有限公司</t>
  </si>
  <si>
    <t>西安蓝乐艺术文化传播有限公司</t>
  </si>
  <si>
    <t>Xi'an Lanyue Art and Culture Communication Co Limited</t>
  </si>
  <si>
    <t>119620341@qq.com</t>
  </si>
  <si>
    <t>西安七库文化发展有限公司</t>
  </si>
  <si>
    <t>西安曲江新区霖点音乐工作室</t>
  </si>
  <si>
    <t>Xi'an Qujiang New District Initial Music Studio</t>
  </si>
  <si>
    <t>Xi'an Wanle Music Shop</t>
  </si>
  <si>
    <t>295774659@qq.com</t>
  </si>
  <si>
    <t>西安小确幸文化传播有限公司</t>
  </si>
  <si>
    <t>Xi'an Xiaoquexing Culture Communication Limited</t>
  </si>
  <si>
    <t>353701405@qq.com</t>
  </si>
  <si>
    <t>西宁希幔文化传播有限公司</t>
  </si>
  <si>
    <t>西宁</t>
  </si>
  <si>
    <t>rockyaoyao@vip.qq.com</t>
  </si>
  <si>
    <t>烟台</t>
  </si>
  <si>
    <t>延吉市花郎音乐培训中心</t>
  </si>
  <si>
    <t>Yanji Hualang Music Training Centre</t>
  </si>
  <si>
    <t>延吉</t>
  </si>
  <si>
    <t>银川</t>
  </si>
  <si>
    <t>1512938491@qq.com</t>
  </si>
  <si>
    <t>张家口立莎鼓乐艺术培训学校</t>
  </si>
  <si>
    <t>Zhangjiakou Liusha Drums Art Training Centre</t>
  </si>
  <si>
    <t>张家口</t>
  </si>
  <si>
    <t>123568447@qq.com</t>
  </si>
  <si>
    <t>长春市泡普乐文化传媒有限公司</t>
  </si>
  <si>
    <t>长春</t>
  </si>
  <si>
    <t>bolelin@163.com</t>
  </si>
  <si>
    <t>长治市海成文化传媒有限公司</t>
  </si>
  <si>
    <t>长治</t>
  </si>
  <si>
    <t>1292500889@qq.com</t>
  </si>
  <si>
    <t>肇东</t>
  </si>
  <si>
    <t>淄博</t>
  </si>
  <si>
    <t>176244232@qq.com</t>
  </si>
  <si>
    <t>淄博市淄川海韵今朝艺术培训学校有限公司</t>
  </si>
  <si>
    <t>112671199@qq.com</t>
  </si>
  <si>
    <t>淄博悦声尚音培训学校有限公司</t>
  </si>
  <si>
    <t>345439614@qq.com</t>
  </si>
  <si>
    <t>楚雄</t>
  </si>
  <si>
    <t>164202791@qq.com</t>
  </si>
  <si>
    <t>东莞市长安紫杉琴行</t>
  </si>
  <si>
    <t>1574760@qq.com</t>
  </si>
  <si>
    <t>佛山市音艺乐器商贸有限公司</t>
  </si>
  <si>
    <t>380105329@qq.com</t>
  </si>
  <si>
    <t>福安</t>
  </si>
  <si>
    <t>福州市鼓楼区李贝贝音乐工作室</t>
  </si>
  <si>
    <t>Fuzhou Libeibei Percussion Music Training</t>
  </si>
  <si>
    <t>福州</t>
  </si>
  <si>
    <t>赣州市米杨文化传播有限公司</t>
  </si>
  <si>
    <t>赣州</t>
  </si>
  <si>
    <t>965507677@qq.com</t>
  </si>
  <si>
    <t>906517054@qq.com</t>
  </si>
  <si>
    <t>广州仟艺文化有限公司</t>
  </si>
  <si>
    <t>yoipopmusic@163.com</t>
  </si>
  <si>
    <t>广州市鼓爵文化艺术有限公司</t>
  </si>
  <si>
    <t>Guangzhou Gujue Culture &amp; Arts CoLimited</t>
  </si>
  <si>
    <t>广州市南沙区大岗渔人文化活动策划部</t>
  </si>
  <si>
    <t xml:space="preserve">973479692@qq.com </t>
  </si>
  <si>
    <t>广州型尚文化传播有限公司</t>
  </si>
  <si>
    <t>13632256259@163.com</t>
  </si>
  <si>
    <t>广州音悦文化传播有限公司</t>
  </si>
  <si>
    <t>1085011835@qq.com</t>
  </si>
  <si>
    <t>贵州乐克骏梦文化传媒有限公司</t>
  </si>
  <si>
    <t>贵阳</t>
  </si>
  <si>
    <t>360341017@qq.com</t>
  </si>
  <si>
    <t>526297315@qq.com</t>
  </si>
  <si>
    <t>惠州</t>
  </si>
  <si>
    <t>271602791@qq.com</t>
  </si>
  <si>
    <t>昆明</t>
  </si>
  <si>
    <t>55048283@qq.com</t>
  </si>
  <si>
    <t>六盘水</t>
  </si>
  <si>
    <t>67514198@qq.com</t>
  </si>
  <si>
    <t>Nanchang Shouxi Drums School</t>
  </si>
  <si>
    <t>466381282@qq.com</t>
  </si>
  <si>
    <t>莆田乐动教育咨询有限公司</t>
  </si>
  <si>
    <t>莆田</t>
  </si>
  <si>
    <t>1066033200@qq.com</t>
  </si>
  <si>
    <t>厦门市咕噜咕噜文化传播有限公司</t>
  </si>
  <si>
    <t>厦门</t>
  </si>
  <si>
    <t>深圳</t>
  </si>
  <si>
    <t>深圳佰特现代音乐教育有限公司</t>
  </si>
  <si>
    <t>289320814@qq.com</t>
  </si>
  <si>
    <t>254122138@qq.com</t>
  </si>
  <si>
    <t>深圳市班德文化传播有限公司</t>
  </si>
  <si>
    <t>233333402@qq.com</t>
  </si>
  <si>
    <t>深圳市福田区艺知音琴行</t>
  </si>
  <si>
    <t>sarah9@126.com</t>
  </si>
  <si>
    <t>深圳市鼓唐文化传播有限公司</t>
  </si>
  <si>
    <t>2499586540@qq.com</t>
  </si>
  <si>
    <t>深圳市简单时光文化传播有限公司南山分公司</t>
  </si>
  <si>
    <t>101322629@qq.com</t>
  </si>
  <si>
    <t>深圳市简音音乐培训工作室</t>
  </si>
  <si>
    <t>Shenzhen Jianyin Music Training Studio</t>
  </si>
  <si>
    <t>1796426804@qq.com</t>
  </si>
  <si>
    <t>深圳市三支棍文化传媒有限公司</t>
  </si>
  <si>
    <t>Shenzhen Triple-Stick Culture Media Limited</t>
  </si>
  <si>
    <t>372954186@qq.com</t>
  </si>
  <si>
    <t>渝水区长青北路鼓世界音乐体验中心</t>
  </si>
  <si>
    <t>新余</t>
  </si>
  <si>
    <t>37213170@qq.com</t>
  </si>
  <si>
    <t>中山</t>
  </si>
  <si>
    <t>中山市肆玖壹叁壹教育科技有限公司</t>
  </si>
  <si>
    <t>734490155@qq.com</t>
  </si>
  <si>
    <t>珠海启思音乐培训有限公司</t>
  </si>
  <si>
    <t>珠海</t>
  </si>
  <si>
    <t>keysmusic@foxmail.com</t>
  </si>
  <si>
    <t>安庆市迎江区洋艺乐器行</t>
  </si>
  <si>
    <t>安庆</t>
  </si>
  <si>
    <t>50118871@qq.com</t>
  </si>
  <si>
    <t>安阳市文峰区通禾琴行</t>
  </si>
  <si>
    <t>Anyang Tonghe Music Shop</t>
  </si>
  <si>
    <t>安阳</t>
  </si>
  <si>
    <t>772892015@qq.com</t>
  </si>
  <si>
    <t>Wycombe Abbey School Changzhou</t>
  </si>
  <si>
    <t>常州</t>
  </si>
  <si>
    <t>武进区湖塘自由击乐器培训中心</t>
  </si>
  <si>
    <t>427735025@qq.com</t>
  </si>
  <si>
    <t>绵竹市剑南镇新天堂琴行</t>
  </si>
  <si>
    <t>Deyang Mianzhu Jiannan Town New Heaven Music Shop</t>
  </si>
  <si>
    <t>yinsuqingnian@qq.com</t>
  </si>
  <si>
    <t>杭州</t>
  </si>
  <si>
    <t>fuyuetian@qq.com</t>
  </si>
  <si>
    <t>杭州市下城区音粒子乐器行</t>
  </si>
  <si>
    <t>475336242@qq.com</t>
  </si>
  <si>
    <t>杭州市余杭区星桥街道姚杏芝琴行</t>
  </si>
  <si>
    <t>676968344@qq.com</t>
  </si>
  <si>
    <t>鹤壁市淇滨区通禾乐器行</t>
  </si>
  <si>
    <t>Hebi Tonghe Music Shop</t>
  </si>
  <si>
    <t>鹤壁</t>
  </si>
  <si>
    <t>505637956@qq.com</t>
  </si>
  <si>
    <t>黄石市乐斯教育咨询有限公司</t>
  </si>
  <si>
    <t>wuwenli@hslsszyyxx.onaliyun.com</t>
  </si>
  <si>
    <t>焦作市解放区商业街福音琴行</t>
  </si>
  <si>
    <t>Jiaozuo Jiefang District Shangye Road Fuyin Music Shop</t>
  </si>
  <si>
    <t>276760306@qq.com</t>
  </si>
  <si>
    <t>金华市志扬教育咨询有限公司</t>
  </si>
  <si>
    <t>Jinhua Zhiyang Education</t>
  </si>
  <si>
    <t>金华</t>
  </si>
  <si>
    <t>38828124@qq.com</t>
  </si>
  <si>
    <t>荆州乐兰教育咨询有限公司</t>
  </si>
  <si>
    <t>荆州</t>
  </si>
  <si>
    <t>85791457@qq.com</t>
  </si>
  <si>
    <t>连云港猿啼文化传媒有限公司（南极路分校区）</t>
  </si>
  <si>
    <t>连云港</t>
  </si>
  <si>
    <t>406428251@qq.com</t>
  </si>
  <si>
    <t>绵阳雷霆文化传播有限公司</t>
  </si>
  <si>
    <t>绵阳</t>
  </si>
  <si>
    <t>737858647@qq.com</t>
  </si>
  <si>
    <t>绵阳英爵文化传播有限公司</t>
  </si>
  <si>
    <t>860213306@qq.com</t>
  </si>
  <si>
    <t>南京市玄武区博通鼓手之家森林摩尔琴行</t>
  </si>
  <si>
    <t>南京</t>
  </si>
  <si>
    <t>1756891839@qq.com</t>
  </si>
  <si>
    <t>南通</t>
  </si>
  <si>
    <t>南通小麦文化传媒有限公司</t>
  </si>
  <si>
    <t>630517730@qq.com</t>
  </si>
  <si>
    <t>宁波</t>
  </si>
  <si>
    <t>宁波华茂国际学校</t>
  </si>
  <si>
    <t>327498488@qq.com</t>
  </si>
  <si>
    <t>桦千旬（上海）文化传播有限公司</t>
  </si>
  <si>
    <t>上海</t>
  </si>
  <si>
    <t>376662944@qq.com</t>
  </si>
  <si>
    <t>上海宝声教育科技有限公司</t>
  </si>
  <si>
    <t>Shanghai Baosheng Education And Technology Limited</t>
  </si>
  <si>
    <t>19527068@qq.com</t>
  </si>
  <si>
    <t>上海辰瑟文化传播有限公司</t>
  </si>
  <si>
    <t>上海禾律文化传媒有限公司</t>
  </si>
  <si>
    <t>Shanghai Helv Cultural communication Limited</t>
  </si>
  <si>
    <t>rhythmmonster@sina.com</t>
  </si>
  <si>
    <t>441553706@qq.com</t>
  </si>
  <si>
    <t>上海绘语教育科技有限公司</t>
  </si>
  <si>
    <t>drumhhp@hotmail.com</t>
  </si>
  <si>
    <t>wuqianghua@matchmusic.com.cn</t>
  </si>
  <si>
    <t>Shanghai Rock You Culture Communication Limited (Changning Branch)</t>
  </si>
  <si>
    <t>289047079@qq.com</t>
  </si>
  <si>
    <t>上海苒博文化传播有限公司</t>
  </si>
  <si>
    <t>duoforever@126.com</t>
  </si>
  <si>
    <t>上海热迷文化传播有限公司</t>
  </si>
  <si>
    <t>上海太慕文化艺术有限公司</t>
  </si>
  <si>
    <t>上海腾翱电子商务有限公司</t>
  </si>
  <si>
    <t>576702476@qq.com</t>
  </si>
  <si>
    <t>上海佚渤文化传播有限公司</t>
  </si>
  <si>
    <t>1174355817@qq.com</t>
  </si>
  <si>
    <t>上海音颂文化传播有限公司</t>
  </si>
  <si>
    <t>13817958997@163.com</t>
  </si>
  <si>
    <t>上海音秀文化传播有限公司</t>
  </si>
  <si>
    <t>上海瑜乐文化艺术有限公司</t>
  </si>
  <si>
    <t>Shanghai Yule Culture &amp; Arts Limited</t>
  </si>
  <si>
    <t>82141235@qq.com</t>
  </si>
  <si>
    <t>绍兴</t>
  </si>
  <si>
    <t>绍兴市佐佑音乐培训有限公司</t>
  </si>
  <si>
    <t>Shaoxing Zuoyou Music Training Limited</t>
  </si>
  <si>
    <t>昆山蚂蚁音乐文化传播有限公司</t>
  </si>
  <si>
    <t>苏州</t>
  </si>
  <si>
    <t>94614206@qq.com</t>
  </si>
  <si>
    <t>苏州工业园区鼓泊士罗兰艺术培训中心</t>
  </si>
  <si>
    <t>张家港市杨舍西城辽州乐器店</t>
  </si>
  <si>
    <t>341880437@qq.com</t>
  </si>
  <si>
    <t>宿迁泗洪龙诚现代音乐教育</t>
  </si>
  <si>
    <t>宿迁</t>
  </si>
  <si>
    <t>649185292@qq.com</t>
  </si>
  <si>
    <t>台州</t>
  </si>
  <si>
    <t>50735200@qq.com</t>
  </si>
  <si>
    <t>Wenzhou Leqing City Liushi Manyan Music Shop</t>
  </si>
  <si>
    <t>温州</t>
  </si>
  <si>
    <t>82092376@qq.com</t>
  </si>
  <si>
    <t>润州区贾鼓闻艺术培训中心</t>
  </si>
  <si>
    <t>Wuxi Zhenjiang Jiaguwen Arts Training Centre</t>
  </si>
  <si>
    <t>无锡</t>
  </si>
  <si>
    <t>1194502559@qq.com</t>
  </si>
  <si>
    <t>无锡市龙韵琴行</t>
  </si>
  <si>
    <t>Wuxi Longyun Music Shop</t>
  </si>
  <si>
    <t>752395783@qq.com</t>
  </si>
  <si>
    <t>武汉</t>
  </si>
  <si>
    <t>武汉罗兰音乐教育咨询有限公司-南湖分校</t>
  </si>
  <si>
    <t>湖北罗兰数字音乐教育恩施中心</t>
  </si>
  <si>
    <t>Enshi Hubei Roland Digital Music Education Centre</t>
  </si>
  <si>
    <t>武汉-恩施</t>
  </si>
  <si>
    <t>10328245@qq.com</t>
  </si>
  <si>
    <t>襄阳</t>
  </si>
  <si>
    <t>宜都北斗鼓乐文化创意有限公司</t>
  </si>
  <si>
    <t>130910513@qq.com</t>
  </si>
  <si>
    <t>宜兴市宜城街道罗兰艺术培训工作室</t>
  </si>
  <si>
    <t>Wuxi Yixing Luolan Arts Training Studio</t>
  </si>
  <si>
    <t>rolandyx@163.com</t>
  </si>
  <si>
    <t>郑州鼓舞文化传播有限公司</t>
  </si>
  <si>
    <t>郑州</t>
  </si>
  <si>
    <t>1947435688@qq.com</t>
  </si>
  <si>
    <t>重庆甜橙乐器培训有限公司</t>
  </si>
  <si>
    <t>78682724@qq.com</t>
  </si>
  <si>
    <t>西安市碑林区三格吉他琴行</t>
  </si>
  <si>
    <t>Xi'an Beilin District Sanger Guitar Studio</t>
  </si>
  <si>
    <t>357017141@qq.com</t>
  </si>
  <si>
    <t>锡林浩特市妙思音乐培训中心</t>
  </si>
  <si>
    <t>锡林浩特</t>
  </si>
  <si>
    <t>380175058@qq.com</t>
  </si>
  <si>
    <t>125373216@qq.com</t>
  </si>
  <si>
    <t>29011928@qq.com</t>
  </si>
  <si>
    <t>3254907645@qq.com</t>
  </si>
  <si>
    <t>375264083@qq.com</t>
  </si>
  <si>
    <t>5393466@qq.com</t>
  </si>
  <si>
    <t>61118306@qq.com</t>
  </si>
  <si>
    <t>641364846@qq.com</t>
  </si>
  <si>
    <t>81127072@qq.com</t>
  </si>
  <si>
    <t>89772571@qq.com</t>
  </si>
  <si>
    <t>a13860336100@dingtalk.com</t>
  </si>
  <si>
    <t>chi8_zhang@126.com</t>
  </si>
  <si>
    <t>rita_xyt@126.com</t>
  </si>
  <si>
    <t>Exam Venue - The Name On Business License</t>
    <phoneticPr fontId="1" type="noConversion"/>
  </si>
  <si>
    <t>Exam Venue - Address</t>
    <phoneticPr fontId="1" type="noConversion"/>
  </si>
  <si>
    <t>RSL Cloud ID</t>
    <phoneticPr fontId="1" type="noConversion"/>
  </si>
  <si>
    <t>Grade</t>
    <phoneticPr fontId="14" type="noConversion"/>
  </si>
  <si>
    <t>Debut</t>
    <phoneticPr fontId="14" type="noConversion"/>
  </si>
  <si>
    <t>Type</t>
    <phoneticPr fontId="14" type="noConversion"/>
  </si>
  <si>
    <t>Grade Exam</t>
    <phoneticPr fontId="14" type="noConversion"/>
  </si>
  <si>
    <t>Premier</t>
    <phoneticPr fontId="14" type="noConversion"/>
  </si>
  <si>
    <t>Performance Certificate</t>
    <phoneticPr fontId="14" type="noConversion"/>
  </si>
  <si>
    <t>Acoustic Guitar</t>
    <phoneticPr fontId="14" type="noConversion"/>
  </si>
  <si>
    <t>Electric Guitar</t>
    <phoneticPr fontId="14" type="noConversion"/>
  </si>
  <si>
    <t>Bass</t>
    <phoneticPr fontId="14" type="noConversion"/>
  </si>
  <si>
    <t>Drums</t>
  </si>
  <si>
    <t>Drums</t>
    <phoneticPr fontId="14" type="noConversion"/>
  </si>
  <si>
    <t>Ukulele</t>
    <phoneticPr fontId="3" type="noConversion"/>
  </si>
  <si>
    <t>Pop Piano</t>
    <phoneticPr fontId="14" type="noConversion"/>
  </si>
  <si>
    <t>Keys</t>
    <phoneticPr fontId="15" type="noConversion"/>
  </si>
  <si>
    <t>Grade</t>
    <rPh sb="0" eb="1">
      <t>xe</t>
    </rPh>
    <rPh sb="1" eb="2">
      <t>klj</t>
    </rPh>
    <phoneticPr fontId="12" type="noConversion"/>
  </si>
  <si>
    <t>Premier</t>
    <phoneticPr fontId="12" type="noConversion"/>
  </si>
  <si>
    <t>Debut</t>
    <phoneticPr fontId="12" type="noConversion"/>
  </si>
  <si>
    <t>Name On Certificate</t>
    <phoneticPr fontId="1" type="noConversion"/>
  </si>
  <si>
    <t>Birthday</t>
    <phoneticPr fontId="1" type="noConversion"/>
  </si>
  <si>
    <t>Gender</t>
    <phoneticPr fontId="1" type="noConversion"/>
  </si>
  <si>
    <t>m</t>
  </si>
  <si>
    <t>Don't bring own drums</t>
  </si>
  <si>
    <t>Instrument</t>
    <phoneticPr fontId="1" type="noConversion"/>
  </si>
  <si>
    <t>Grade</t>
    <phoneticPr fontId="1" type="noConversion"/>
  </si>
  <si>
    <t>Exam Type</t>
    <phoneticPr fontId="1" type="noConversion"/>
  </si>
  <si>
    <t>Exam Method</t>
    <phoneticPr fontId="1" type="noConversion"/>
  </si>
  <si>
    <t>Left or Right Hand</t>
    <phoneticPr fontId="1" type="noConversion"/>
  </si>
  <si>
    <t>Bring Own Drums?</t>
    <phoneticPr fontId="1" type="noConversion"/>
  </si>
  <si>
    <t>Others</t>
    <phoneticPr fontId="1" type="noConversion"/>
  </si>
  <si>
    <t>Format:
YYYY-MM-DD</t>
    <phoneticPr fontId="1" type="noConversion"/>
  </si>
  <si>
    <t>Please select from drilldown list.</t>
    <phoneticPr fontId="1" type="noConversion"/>
  </si>
  <si>
    <t>The red record in below is an example. Please remove the example before sumitting.</t>
    <phoneticPr fontId="1" type="noConversion"/>
  </si>
  <si>
    <t>469463170@qq.com</t>
  </si>
  <si>
    <t>河北蓝致文化传播有限公司</t>
  </si>
  <si>
    <t>1277262206@qq.com</t>
  </si>
  <si>
    <t>保定</t>
  </si>
  <si>
    <t>北京斑马锦鲤教育科技有限公司</t>
  </si>
  <si>
    <t>251687112@qq.com</t>
  </si>
  <si>
    <t>Beijing Zebra &amp; Koi Fish Education Technology Limited</t>
  </si>
  <si>
    <t>北京第九乐章国际艺术有限公司</t>
  </si>
  <si>
    <t>京童夏天（北京）国际教育科技有限公司</t>
  </si>
  <si>
    <t>jtsummer@qq.com</t>
  </si>
  <si>
    <t>gftyhgjhjk@foxmail.com</t>
  </si>
  <si>
    <t>suede84@126.com</t>
  </si>
  <si>
    <t>381497225@qq.com</t>
  </si>
  <si>
    <t>Beijing Leichuan Education Consulting Limited</t>
  </si>
  <si>
    <t>Beijing Liangqin Jiamu Culture Communication Limited</t>
  </si>
  <si>
    <t>Beijing Luolan Yuedong Music Education Technology Limited</t>
  </si>
  <si>
    <t>wanv33@163.com</t>
  </si>
  <si>
    <t>北京香凝文化传媒有限公司通胡大街店</t>
  </si>
  <si>
    <t>鼓动青春文化发展（北京）有限公司</t>
  </si>
  <si>
    <t>梦想佳（北京）国际教育科技发展有限公司</t>
  </si>
  <si>
    <t>河间市奇兵连艺术培训学校有限公司</t>
  </si>
  <si>
    <t>417031276@qq.com</t>
  </si>
  <si>
    <t>Cangzhou Hejian Qibinglian Arts Training School Limited</t>
  </si>
  <si>
    <t>常熟市虞山镇鼓动打击乐琴行</t>
  </si>
  <si>
    <t>497681339@qq.com</t>
  </si>
  <si>
    <t>Changshu Yushan Town Gudong Percussion Music Shop</t>
  </si>
  <si>
    <t>常熟</t>
  </si>
  <si>
    <t>成都猫头鹰起航文化传媒有限公司</t>
  </si>
  <si>
    <t>zhang_zhengzheng@126.com</t>
  </si>
  <si>
    <t>Chengdu Owl Qihang Culture Media Limited</t>
  </si>
  <si>
    <t>成都</t>
  </si>
  <si>
    <t>2837872256@qq.com</t>
  </si>
  <si>
    <t>大同市平城区精鼓门珍珠鼓教育培训学校有限公司</t>
  </si>
  <si>
    <t>Datong Shuozhou Deyi Shuangxin Music Shop Limited</t>
  </si>
  <si>
    <t>东莞市石排方乐培训中心有限公司</t>
  </si>
  <si>
    <t>670830456@qq.com</t>
  </si>
  <si>
    <t>445242783@qq.com</t>
  </si>
  <si>
    <t>鄂尔多斯</t>
  </si>
  <si>
    <t>libeibei6@qq.com</t>
  </si>
  <si>
    <t>广州市恩瀚教育咨询有限公司</t>
  </si>
  <si>
    <t>carol.rmf@gmail.com</t>
  </si>
  <si>
    <t>广州市微分音乐教育咨询有限公司</t>
  </si>
  <si>
    <t>Guangzhou Vifen Music Education Limited</t>
  </si>
  <si>
    <t>17451584@qq.com</t>
  </si>
  <si>
    <t>海南朗琴文化传播有限公司</t>
  </si>
  <si>
    <t>1113341419@qq.com</t>
  </si>
  <si>
    <t>海口</t>
  </si>
  <si>
    <t>海南新生教育咨询有限公司</t>
  </si>
  <si>
    <t>zkckc@163.com</t>
  </si>
  <si>
    <t>杭州孚乐田艺术培训有限公司</t>
  </si>
  <si>
    <t>walkbeats@126.com</t>
  </si>
  <si>
    <t>合肥</t>
  </si>
  <si>
    <t>内蒙古广林文化传媒有限公司</t>
  </si>
  <si>
    <t>赛罕区悦团乐器经销部</t>
  </si>
  <si>
    <t>81283361@qq.com</t>
  </si>
  <si>
    <t>Hohhot Saihan District Yuetuan Music Shop</t>
  </si>
  <si>
    <t>黄石</t>
  </si>
  <si>
    <t>山东顶顶教育有限公司</t>
  </si>
  <si>
    <t>Jiamusi Roland Training School Limited</t>
  </si>
  <si>
    <t>焦作</t>
  </si>
  <si>
    <t>晋城市魔音盛世文化艺术有限公司</t>
  </si>
  <si>
    <t>32090457@qq.com</t>
  </si>
  <si>
    <t>Jincheng Moyin Shengshi Culture &amp; Art Co Limited</t>
  </si>
  <si>
    <t>晋城</t>
  </si>
  <si>
    <t>克拉玛依优加音乐培训学校</t>
  </si>
  <si>
    <t>克拉玛依</t>
  </si>
  <si>
    <t>Langfang Hebei Meimei Muxi Culture Media Limited</t>
  </si>
  <si>
    <t>辽阳市白塔区最萌音乐培训教室</t>
  </si>
  <si>
    <t>16746182@qq.com</t>
  </si>
  <si>
    <t>Liaoyang Zuimeng Music Training School</t>
  </si>
  <si>
    <t>辽阳</t>
  </si>
  <si>
    <t>Liaocheng Xianggeng Education Consulting Limited</t>
  </si>
  <si>
    <t>Linfen Yuexiang 178 Culture and Arts Company</t>
  </si>
  <si>
    <t>钟山区千千乐器经营部</t>
  </si>
  <si>
    <t>南昌</t>
  </si>
  <si>
    <t>Ningbo Huamao International School</t>
  </si>
  <si>
    <t>宁波市陆线堂艺术特长培训有限公司</t>
  </si>
  <si>
    <t>876456393@qq.com</t>
  </si>
  <si>
    <t>390084641@qq.com</t>
  </si>
  <si>
    <t>上海火音文化传播有限公司</t>
  </si>
  <si>
    <t>2948620438@qq.com</t>
  </si>
  <si>
    <t>uistudio2807@163.com</t>
  </si>
  <si>
    <t>651462784@qq.com</t>
  </si>
  <si>
    <t>445044830@qq.com</t>
  </si>
  <si>
    <t>河北老道鼓文化传播有限公司</t>
  </si>
  <si>
    <t>湖北凯尔森文化传播有限公司</t>
  </si>
  <si>
    <t>502661168@qq.com</t>
  </si>
  <si>
    <t>Xi'an Langyin Art Cultural Diffusion Co Limited</t>
  </si>
  <si>
    <t>西安市长安区玩乐琴行</t>
  </si>
  <si>
    <t>328438026@qq.com</t>
  </si>
  <si>
    <t>徐州冠诚文化传媒有限公司</t>
  </si>
  <si>
    <t>48361767@qq.com</t>
  </si>
  <si>
    <t>徐州</t>
  </si>
  <si>
    <t>宜昌</t>
  </si>
  <si>
    <t>宜兴</t>
  </si>
  <si>
    <t>104720846@qq.com</t>
  </si>
  <si>
    <t>长沙</t>
  </si>
  <si>
    <t>colorsmusic@qq.com</t>
  </si>
  <si>
    <t>重庆</t>
  </si>
  <si>
    <t>/</t>
  </si>
  <si>
    <t>Classic Piano/Violin</t>
    <phoneticPr fontId="15" type="noConversion"/>
  </si>
  <si>
    <t>RSL Graded Music Exams Duration</t>
    <phoneticPr fontId="3" type="noConversion"/>
  </si>
  <si>
    <t>2014 Vocals</t>
    <phoneticPr fontId="14" type="noConversion"/>
  </si>
  <si>
    <t>2021 Vocals</t>
    <phoneticPr fontId="3" type="noConversion"/>
  </si>
  <si>
    <t>15 min</t>
  </si>
  <si>
    <t>20 min</t>
  </si>
  <si>
    <t>25 min</t>
  </si>
  <si>
    <t>27 min</t>
  </si>
  <si>
    <t>23 min</t>
  </si>
  <si>
    <t>30 min</t>
  </si>
  <si>
    <t>26 min</t>
  </si>
  <si>
    <t>32 min</t>
  </si>
  <si>
    <t>36 min</t>
  </si>
  <si>
    <t>33 min</t>
  </si>
  <si>
    <t>10 min</t>
  </si>
  <si>
    <t>14 min</t>
  </si>
  <si>
    <t>12 min</t>
  </si>
  <si>
    <t>17 min</t>
  </si>
  <si>
    <t>18 min</t>
  </si>
  <si>
    <t>24 min</t>
  </si>
  <si>
    <t>22 min</t>
  </si>
  <si>
    <t>28 min</t>
  </si>
  <si>
    <t>15 min</t>
    <phoneticPr fontId="3" type="noConversion"/>
  </si>
  <si>
    <t>20 min</t>
    <phoneticPr fontId="3" type="noConversion"/>
  </si>
  <si>
    <t>25 min</t>
    <phoneticPr fontId="3" type="noConversion"/>
  </si>
  <si>
    <t>27 min</t>
    <phoneticPr fontId="3" type="noConversion"/>
  </si>
  <si>
    <t>32 min</t>
    <phoneticPr fontId="3" type="noConversion"/>
  </si>
  <si>
    <t>Acoustic / Electric Drums?</t>
    <phoneticPr fontId="1" type="noConversion"/>
  </si>
  <si>
    <r>
      <rPr>
        <b/>
        <sz val="14"/>
        <color rgb="FFFF0000"/>
        <rFont val="DengXian"/>
        <family val="3"/>
        <charset val="134"/>
      </rPr>
      <t>仅供国际学校使用。</t>
    </r>
    <r>
      <rPr>
        <b/>
        <sz val="14"/>
        <color rgb="FFFF0000"/>
        <rFont val="Arial"/>
        <family val="2"/>
      </rPr>
      <t>Only for International Schools.</t>
    </r>
    <phoneticPr fontId="1" type="noConversion"/>
  </si>
  <si>
    <r>
      <t>E.g.</t>
    </r>
    <r>
      <rPr>
        <sz val="10"/>
        <color rgb="FFFF0000"/>
        <rFont val="Microsoft YaHei"/>
        <family val="2"/>
        <charset val="134"/>
      </rPr>
      <t>：</t>
    </r>
    <r>
      <rPr>
        <sz val="10"/>
        <color rgb="FFFF0000"/>
        <rFont val="Arial"/>
        <family val="2"/>
      </rPr>
      <t>Beijing Perch Music Training School</t>
    </r>
    <phoneticPr fontId="1" type="noConversion"/>
  </si>
  <si>
    <r>
      <t>E.g</t>
    </r>
    <r>
      <rPr>
        <sz val="10"/>
        <color rgb="FFFF0000"/>
        <rFont val="Microsoft YaHei"/>
        <family val="2"/>
        <charset val="134"/>
      </rPr>
      <t>：</t>
    </r>
    <r>
      <rPr>
        <sz val="10"/>
        <color rgb="FFFF0000"/>
        <rFont val="Arial"/>
        <family val="2"/>
      </rPr>
      <t>No.9 Anningzhuang East Road, Beijing</t>
    </r>
    <phoneticPr fontId="1" type="noConversion"/>
  </si>
  <si>
    <r>
      <t>E.g</t>
    </r>
    <r>
      <rPr>
        <sz val="10"/>
        <color rgb="FFFF0000"/>
        <rFont val="Microsoft YaHei"/>
        <family val="2"/>
        <charset val="134"/>
      </rPr>
      <t>：</t>
    </r>
    <r>
      <rPr>
        <sz val="10"/>
        <color rgb="FFFF0000"/>
        <rFont val="Arial"/>
        <family val="2"/>
      </rPr>
      <t>315866078@qq.com</t>
    </r>
    <phoneticPr fontId="1" type="noConversion"/>
  </si>
  <si>
    <r>
      <rPr>
        <b/>
        <sz val="11"/>
        <color theme="1"/>
        <rFont val="DengXian"/>
        <family val="4"/>
        <charset val="134"/>
      </rPr>
      <t>认证费</t>
    </r>
    <phoneticPr fontId="1" type="noConversion"/>
  </si>
  <si>
    <r>
      <rPr>
        <b/>
        <sz val="11"/>
        <color theme="1"/>
        <rFont val="DengXian"/>
        <family val="4"/>
        <charset val="134"/>
      </rPr>
      <t>翻译费</t>
    </r>
    <phoneticPr fontId="1" type="noConversion"/>
  </si>
  <si>
    <r>
      <rPr>
        <b/>
        <sz val="11"/>
        <color theme="1"/>
        <rFont val="DengXian"/>
        <family val="4"/>
        <charset val="134"/>
      </rPr>
      <t>总金额</t>
    </r>
    <phoneticPr fontId="1" type="noConversion"/>
  </si>
  <si>
    <r>
      <rPr>
        <b/>
        <sz val="10"/>
        <color rgb="FFFF0000"/>
        <rFont val="宋体"/>
        <family val="2"/>
        <charset val="134"/>
      </rPr>
      <t>自动出金额，勿填写。</t>
    </r>
  </si>
  <si>
    <t>Special Needs</t>
    <phoneticPr fontId="1" type="noConversion"/>
  </si>
  <si>
    <t>If candidate has special requirements regarding scheduling, please describe in this column, e.g. "schedule on weekend", "schedule on evening" etc.</t>
    <phoneticPr fontId="1" type="noConversion"/>
  </si>
  <si>
    <t>If candidate has special educational needs, please describe in this column.</t>
    <phoneticPr fontId="1" type="noConversion"/>
  </si>
  <si>
    <t>Please select from the dropdown list.</t>
    <phoneticPr fontId="1" type="noConversion"/>
  </si>
  <si>
    <t>Please select from the dropdown list:
g: grade exam
p: performance certificate</t>
    <phoneticPr fontId="1" type="noConversion"/>
  </si>
  <si>
    <t>Please select from the dropdown list</t>
    <phoneticPr fontId="1" type="noConversion"/>
  </si>
  <si>
    <r>
      <rPr>
        <b/>
        <sz val="10"/>
        <color rgb="FFFF0000"/>
        <rFont val="Arial"/>
        <family val="2"/>
      </rPr>
      <t>This field is for drums candidate only:</t>
    </r>
    <r>
      <rPr>
        <b/>
        <sz val="10"/>
        <rFont val="Arial"/>
        <family val="2"/>
      </rPr>
      <t xml:space="preserve"> 
R: right-handed
L: left-handed</t>
    </r>
    <phoneticPr fontId="1" type="noConversion"/>
  </si>
  <si>
    <r>
      <t xml:space="preserve">This field is for drums candidate only: </t>
    </r>
    <r>
      <rPr>
        <b/>
        <sz val="10"/>
        <rFont val="Arial"/>
        <family val="2"/>
      </rPr>
      <t>please select from the dropdown list.</t>
    </r>
    <phoneticPr fontId="1" type="noConversion"/>
  </si>
  <si>
    <t>Please make sure the name is accurate.</t>
    <phoneticPr fontId="1" type="noConversion"/>
  </si>
  <si>
    <t xml:space="preserve">- If you have hosted RSL exams before, pelase find the Cloud ID in 'RSL Cloud ID' tab and fill out here
- Otherwise please input an email address here and it'll be your RSL Cloud ID. All your candidates will be linked with this ID. </t>
    <phoneticPr fontId="1" type="noConversion"/>
  </si>
  <si>
    <t>北京萌芽育幼艺术培训中心（有限合伙）</t>
  </si>
  <si>
    <t>北京梦之岛文化有限公司</t>
  </si>
  <si>
    <t>北京腾轶教育科技有限公司</t>
  </si>
  <si>
    <t>379844700@qq.com</t>
  </si>
  <si>
    <t>Beijing Tengyi Education And Technology Limited</t>
  </si>
  <si>
    <t>蓝色贝塔（北京）教育科技有限责任公司</t>
  </si>
  <si>
    <t>519321546@qq.com</t>
  </si>
  <si>
    <t>Beijing Blue Beta Education And Technology Limited</t>
  </si>
  <si>
    <t>声音城市（北京）音乐文化发展有限公司</t>
  </si>
  <si>
    <t>黑龙江优鼓麦德文化传播有限公司</t>
  </si>
  <si>
    <t>Harbin Yougu Maide Culture Communication Limited</t>
  </si>
  <si>
    <t>沈阳市大有作为信息教育咨询中心</t>
  </si>
  <si>
    <t>乌鲁木齐律动之声文化艺术培训中心（有限公司）</t>
  </si>
  <si>
    <t>Urumqi Lvdongzhisheng Culture And Arts Training Centre</t>
  </si>
  <si>
    <t>乌鲁木齐</t>
  </si>
  <si>
    <t>韵阳琴行</t>
  </si>
  <si>
    <t>东莞市虎门匠山艺术培训中心有限公司</t>
  </si>
  <si>
    <t>Dongguan Humen Jiangshan Art Training Centre Limited</t>
  </si>
  <si>
    <t>Ganzhou Guzhisheng Music Training Centre Limited</t>
  </si>
  <si>
    <t>广州乐艺文化教育咨询有限公司</t>
  </si>
  <si>
    <t>深圳市戴维米克有限公司</t>
  </si>
  <si>
    <t>深圳市乐纶音乐有限公司</t>
  </si>
  <si>
    <t>深圳市米钖文化传播有限公司</t>
  </si>
  <si>
    <t>Shenzhen Miyang Culture Communication Limited</t>
  </si>
  <si>
    <t>深圳市乌克丽丽文化传播有限公司</t>
  </si>
  <si>
    <t>Shenzhen Ukulele Culture Communication Limited</t>
  </si>
  <si>
    <t>崇川区拓步艺术培训中心</t>
  </si>
  <si>
    <t>海安鼓时代艺术培训有限公司</t>
  </si>
  <si>
    <t>Nantong Haian Gushidai Art Training Limited</t>
  </si>
  <si>
    <t>南通艾瑞文化传播有限公司海门分公司</t>
  </si>
  <si>
    <t>Nantong Airui Music Education Limited Haimen Branch</t>
  </si>
  <si>
    <t>南通鸿声文化传播有限公司</t>
  </si>
  <si>
    <t>Nantong Hongsheng Culture Communication Limited</t>
  </si>
  <si>
    <t>如皋市韵乐琴行</t>
  </si>
  <si>
    <t>Nantong Rugao Yunyue Music Shop</t>
  </si>
  <si>
    <t>帧茱弈星文化传播（上海）有限公司</t>
  </si>
  <si>
    <t>苏州樱之花文化发展有限公司</t>
  </si>
  <si>
    <t>Suzhou Yingzhihua Cultural Development Limited</t>
  </si>
  <si>
    <t>苏州-太仓</t>
  </si>
  <si>
    <t>920706081@qq.com</t>
  </si>
  <si>
    <t>2572363861@qq.com</t>
  </si>
  <si>
    <t>124601657@qq.com</t>
  </si>
  <si>
    <t>1445914668@qq.com</t>
  </si>
  <si>
    <t>976019201@qq.com</t>
  </si>
  <si>
    <t>117377830@qq.com</t>
  </si>
  <si>
    <t>308397226@qq.com</t>
  </si>
  <si>
    <t>878788976@qq.com</t>
  </si>
  <si>
    <t>Shenzhen Yuelun Music Limited</t>
  </si>
  <si>
    <t>663530934@qq.com</t>
  </si>
  <si>
    <t>limengmusic@qq.com</t>
  </si>
  <si>
    <t>411451864@qq.com</t>
  </si>
  <si>
    <t>809985570@qq.com</t>
  </si>
  <si>
    <t>619716143@qq.com</t>
  </si>
  <si>
    <t>691897798@qq.com</t>
  </si>
  <si>
    <t>30005766@qq.com</t>
  </si>
  <si>
    <t>2643082279@qq.com</t>
  </si>
  <si>
    <t>503833587@qq.com</t>
  </si>
  <si>
    <t>616666356@qq.com</t>
  </si>
  <si>
    <t>北京擂鼓扬名教育咨询有限公司</t>
  </si>
  <si>
    <t>Beijing Leigu Yangming Education Consulting Limited</t>
  </si>
  <si>
    <t>hanjundashuaige@sina.com</t>
  </si>
  <si>
    <t>gdqckaoji@163.com</t>
  </si>
  <si>
    <t>Beijing Jingtongxiatian International Education Technology Limited</t>
  </si>
  <si>
    <t>河北省沧州市运河区节奏旋律艺术培训学校有限公司</t>
  </si>
  <si>
    <t>Cangzhou Rhythm Kaixuan Art Training School Limited</t>
  </si>
  <si>
    <t>1045178366@qq.com</t>
  </si>
  <si>
    <t>xingzhenqing@icloud.com</t>
  </si>
  <si>
    <t>济南市精鼓天下文化艺术教育服务中心有限公司</t>
  </si>
  <si>
    <t>Laiwu Jinggu World Culture And Arts Education Service Limited</t>
  </si>
  <si>
    <t>乐申鸣（三河市）文化传媒有限公司</t>
  </si>
  <si>
    <t>303892304@qq.com</t>
  </si>
  <si>
    <t>Langfang Yueshenming Culture Media Limited</t>
  </si>
  <si>
    <t>泰安市泰山区众乐悦音艺术培训学校有限公司</t>
  </si>
  <si>
    <t>ejejejeeeee@hotmail.com</t>
  </si>
  <si>
    <t>烟台星赫文化艺术发展有限公司</t>
  </si>
  <si>
    <t>Yantai Xinghe Culture And Arts Development Limited</t>
  </si>
  <si>
    <t>Zhaodong Hongyuetang Music Training Limited</t>
  </si>
  <si>
    <t>佛山市四分三文化传播有限公司</t>
  </si>
  <si>
    <t>153362004@qq.com</t>
  </si>
  <si>
    <t>赣州市南康区鼓之声音乐培训中心有限公司</t>
  </si>
  <si>
    <t>pecomousse@outlook.com</t>
  </si>
  <si>
    <t>惠州市现一节拍教育科技有限公司</t>
  </si>
  <si>
    <t>Huizhou Xianyi Beat Education And Technology Limited</t>
  </si>
  <si>
    <t>云南壹拍教育科技有限公司</t>
  </si>
  <si>
    <t>Kunming Stick Music</t>
  </si>
  <si>
    <t>南昌市打击乐协会</t>
  </si>
  <si>
    <t>深圳佰特现代音乐教育有限公司龙岗分公司</t>
  </si>
  <si>
    <t>Shenzhen Baite Contemporary Music Education Limited (Longgang Branch)</t>
  </si>
  <si>
    <t>深圳市热鼓文化传媒有限公司</t>
  </si>
  <si>
    <t>32878578@qq.com</t>
  </si>
  <si>
    <t>Shenzhen Regu Culture Media Limited</t>
  </si>
  <si>
    <t>端州区鼓语音乐工作室</t>
  </si>
  <si>
    <t>642021989@qq.com</t>
  </si>
  <si>
    <t>滁州市琅琊区凯沃乐器经营部</t>
  </si>
  <si>
    <t>646732003@qq.com</t>
  </si>
  <si>
    <t>Chuzhou Langya District Kaiwo Music Shop</t>
  </si>
  <si>
    <t>滁州</t>
  </si>
  <si>
    <t>德阳绵竹</t>
  </si>
  <si>
    <t>宁波贝儿棒艺术特长培训有限公司</t>
  </si>
  <si>
    <t>595155063@qq.com</t>
  </si>
  <si>
    <t>上海罗克优文化传播有限公司</t>
  </si>
  <si>
    <t>上海顽鼓文化传播有限责任公司</t>
  </si>
  <si>
    <t>浙江绍兴市泊乐音乐培训有限公司</t>
  </si>
  <si>
    <t>Shaoxing Bole Music Training Limited</t>
  </si>
  <si>
    <t>台州市胜意文化发展有限公司</t>
  </si>
  <si>
    <t>Taizhou Shengyi Culture Communication Limited</t>
  </si>
  <si>
    <t>乐清市蔓延音乐培训有限公司</t>
  </si>
  <si>
    <t>句容市崇明街道冠军爵士鼓行</t>
  </si>
  <si>
    <t>1272097303@qq.com</t>
  </si>
  <si>
    <t>Wuxi Jurong Guanjun Drum Shop</t>
  </si>
  <si>
    <t>东台市三仓镇鼓超人艺术教育培训中心</t>
  </si>
  <si>
    <t>747767033@qq.com</t>
  </si>
  <si>
    <t>Dongtai Sancang Town Drums Superman Art Education Centre</t>
  </si>
  <si>
    <t>无锡-东台</t>
  </si>
  <si>
    <t>义乌几维艺术培训有限公司</t>
  </si>
  <si>
    <t>kiwimusicpower@gmail.com</t>
  </si>
  <si>
    <t>义乌</t>
  </si>
  <si>
    <t>北京复合跳文化传媒有限公司</t>
  </si>
  <si>
    <t>953081138@qq.com</t>
  </si>
  <si>
    <t>Beijing Owl Boya Culture Communication Limited</t>
  </si>
  <si>
    <t>3133737465@qq.com</t>
  </si>
  <si>
    <t>北京筑音文化传媒有限公司</t>
  </si>
  <si>
    <t>751604985@qq.com</t>
  </si>
  <si>
    <t>Beijing Zhuyin Culture Media Limited</t>
  </si>
  <si>
    <t>Harbin Qitaihe Huayishengxin Culture Media Limited Harbin Branch</t>
  </si>
  <si>
    <t>济南-莱芜</t>
  </si>
  <si>
    <t>东莞暨大港澳子弟学校</t>
  </si>
  <si>
    <t>784501387@qq.com</t>
  </si>
  <si>
    <t>Affiliated School Of JNU For Hong Kong &amp; Macao Students - Dongguan</t>
  </si>
  <si>
    <t>Foshan Three Quarters Culture Communication Limited</t>
  </si>
  <si>
    <t>2439318476@qq.com</t>
  </si>
  <si>
    <t>广州音悦帆文化传媒服务有限公司</t>
  </si>
  <si>
    <t>406589354@qq.com</t>
  </si>
  <si>
    <t>Guangzhou Inyorfun Culture Media Limited</t>
  </si>
  <si>
    <t>Liupanshui Qianqian Musical Instruments Training Centre</t>
  </si>
  <si>
    <t>446752689@qq.com</t>
  </si>
  <si>
    <t>Shenzhen David Music Limited</t>
  </si>
  <si>
    <t>长沙县律动文化艺术传播有限公司</t>
  </si>
  <si>
    <t>Changsha Lvdong Culture &amp; Arts Communication Limited</t>
  </si>
  <si>
    <t>海宁市许村镇塑造乐器商店</t>
  </si>
  <si>
    <t>Jiaxing Haining Suzao Musical Instruments Shop</t>
  </si>
  <si>
    <t>宁波鼓之笙音乐培训有限公司</t>
  </si>
  <si>
    <t>宁波罗兰教育信息咨询有限公司</t>
  </si>
  <si>
    <t>591468532@qq.com</t>
  </si>
  <si>
    <t>Ningbo Luolan Education Information Consulting Limited</t>
  </si>
  <si>
    <t>上海崔音文化传播有限公司</t>
  </si>
  <si>
    <t>376236191@qq.com</t>
  </si>
  <si>
    <t>Shanghai Cuiyin Culture Communication Limited</t>
  </si>
  <si>
    <t>上海罗克优文化传播有限公司-浦东校区</t>
  </si>
  <si>
    <t>Shanghai Zhenzhu Yixing Culture Media Limited</t>
  </si>
  <si>
    <t>武汉罗兰数字音乐教育咨询有限公司</t>
  </si>
  <si>
    <t>Wuhan Roland Music Education Consulting Limited</t>
  </si>
  <si>
    <t>elaine.jin@myddeltoncollege.cn</t>
  </si>
  <si>
    <t>Acoustic drums</t>
  </si>
  <si>
    <t>Face To Face Exam</t>
  </si>
  <si>
    <r>
      <t xml:space="preserve">Pop Music Theory 
</t>
    </r>
    <r>
      <rPr>
        <b/>
        <sz val="12"/>
        <color theme="1"/>
        <rFont val="微软雅黑"/>
        <family val="2"/>
        <charset val="134"/>
      </rPr>
      <t>（</t>
    </r>
    <r>
      <rPr>
        <b/>
        <sz val="12"/>
        <color theme="1"/>
        <rFont val="Arial"/>
        <family val="2"/>
      </rPr>
      <t>Each Person)</t>
    </r>
    <phoneticPr fontId="8" type="noConversion"/>
  </si>
  <si>
    <t>Vlogging  &amp; Podcasting
 (Each Person)</t>
    <phoneticPr fontId="8" type="noConversion"/>
  </si>
  <si>
    <t>R</t>
  </si>
  <si>
    <t>Face-to-face exams can be scheduled for a minimum entry number of 20 candidates, though exams venue can still choose to do recorded digital exams. There is no entry requirement for recorded digital exams.</t>
    <phoneticPr fontId="1" type="noConversion"/>
  </si>
  <si>
    <t>Anqing Yingjiang Yangyi Music Shop</t>
  </si>
  <si>
    <t>Baotou Dare Media Limited</t>
  </si>
  <si>
    <t>Baoding Hebei Lanzhi Culture</t>
  </si>
  <si>
    <t>Beijing Bufan Culture And Arts Limited</t>
  </si>
  <si>
    <t>Beijing No.9 Movement International Arts Limited</t>
  </si>
  <si>
    <t>北京鼓动制燥音乐文化有限公司</t>
  </si>
  <si>
    <t>zhang864583422@vip.qq.com</t>
  </si>
  <si>
    <t>Beijing Gudong Zhizao Music Culture Communication Limited</t>
  </si>
  <si>
    <t>396846509@qq.com</t>
  </si>
  <si>
    <t>Beijing Kuanyi Yuecheng Culture Communication Centre</t>
  </si>
  <si>
    <t>Beijing Yuetong Yueren Culture Communication Limited</t>
  </si>
  <si>
    <t>Beijing Leifeng Art Development Limited</t>
  </si>
  <si>
    <t>北京良琴佳木文化传播有限公司</t>
  </si>
  <si>
    <t>Beijing Mengya Nursing And Arts Training Centre</t>
  </si>
  <si>
    <t>Beijing Mengzhidao Culture Limited</t>
  </si>
  <si>
    <t>北京尚鼓堂文化传播有限公司</t>
  </si>
  <si>
    <t>1484749046@qq.com</t>
  </si>
  <si>
    <t>Beijing Shanggutang Culture Communication Limited</t>
  </si>
  <si>
    <t>Beijing Zhongke Lan'ge Education Consulting Limited</t>
  </si>
  <si>
    <t>极致梦想家文化艺术（北京）有限公司</t>
  </si>
  <si>
    <t>499824037@qq.com</t>
  </si>
  <si>
    <t>Beijing Jizhi Mengxiangjia Culture &amp; Arts Limited</t>
  </si>
  <si>
    <t>Beijing Mengxiangjia International Education Technology Development Limited</t>
  </si>
  <si>
    <t>Beijing Sound City Culture Development Limited</t>
  </si>
  <si>
    <t>Changzhou Hutang Free Stroke Music Training Centre</t>
  </si>
  <si>
    <t>青羊区酷爱地乐器经营部</t>
  </si>
  <si>
    <t>Chengdu Qingyang District Ku'aidi Music Shop</t>
  </si>
  <si>
    <t>Datong Pearl Drums Club</t>
  </si>
  <si>
    <t>Dongguan Chang'an Zishan Music Shop</t>
  </si>
  <si>
    <t>东营开发区英威教育咨询中心</t>
  </si>
  <si>
    <t>Dongying Development Zone Hele Music Shop</t>
  </si>
  <si>
    <t>Foshan Yinyi Instrument Trade Limited</t>
  </si>
  <si>
    <t>Guangzhou Gudian Education Technology Limited</t>
  </si>
  <si>
    <t>广州汇千乐器有限公司</t>
  </si>
  <si>
    <t>492242591@qq.com</t>
  </si>
  <si>
    <t>Guangzhou Huiqian Musical Instruments Limited</t>
  </si>
  <si>
    <t>Guangzhou Qianyi Culture Limited</t>
  </si>
  <si>
    <t>Guangzhou Dagang Yuren Cultural Events Planning Department</t>
  </si>
  <si>
    <t>广州音律有琴乐器文化发展有限公司</t>
  </si>
  <si>
    <t>Guangzhou Yinlv Youqin Instrument Culture Development Limited</t>
  </si>
  <si>
    <t>Guangzhou Yinyue Culture Communication Limited</t>
  </si>
  <si>
    <t>贵阳未来乐手音乐有限公司</t>
  </si>
  <si>
    <t>Guiyang Weilai Yueshou Music Limited</t>
  </si>
  <si>
    <t>Haikou Hainan Langqin Culture</t>
  </si>
  <si>
    <t>杭州市西湖区乌托邦音乐工作室</t>
  </si>
  <si>
    <t>328861741@qq.com</t>
  </si>
  <si>
    <t>Hangzhou Xihu District Utopia Music Studio</t>
  </si>
  <si>
    <t>Hangzhou Xiacheng District Yinlizi Music Shop</t>
  </si>
  <si>
    <t>Hangzhou Yaoxingzhi Music Shop</t>
  </si>
  <si>
    <t>呼和浩特市回民区符音文化艺术培训有限公司</t>
  </si>
  <si>
    <t>Hohhot Huimin District Fuyin Culture Art Training Limited</t>
  </si>
  <si>
    <t>呼和浩特市玉泉区栖木英良文化艺术培训有限责任公司</t>
  </si>
  <si>
    <t>13327121918@163.com</t>
  </si>
  <si>
    <t>Hohhot QimuYingliang Music Education Consulting Company Limited</t>
  </si>
  <si>
    <t>内蒙古乐粹文化艺术咨询有限公司（中海校区）</t>
  </si>
  <si>
    <t>Hohhot Lecui Contemporary Music and Art Consulting Limited-ZhongHai Branch</t>
  </si>
  <si>
    <t>Huangshi Lesi Education Consulting Limited</t>
  </si>
  <si>
    <t>277918397@qq.com</t>
  </si>
  <si>
    <t>金华荣光国际学校</t>
  </si>
  <si>
    <t>Jinhua Rongguang International School</t>
  </si>
  <si>
    <t>Jiuquan Roland Digital Music Education Training Centre</t>
  </si>
  <si>
    <t>Lianyungang Yuanti Media Limited</t>
  </si>
  <si>
    <t>a_303261168@qq.com</t>
  </si>
  <si>
    <t>Mianyang Yingjue Culture Communication Limited</t>
  </si>
  <si>
    <t>四川英爵明翰文化传播有限公司</t>
  </si>
  <si>
    <t>1034441967@qq.com</t>
  </si>
  <si>
    <t>Sichuan Yingjue Minghan Culture Communication Limited</t>
  </si>
  <si>
    <t>Nanjing Botong Drummer Home Senlin Moer Music Shop</t>
  </si>
  <si>
    <t>539886212@qq.com</t>
  </si>
  <si>
    <t>Nantong Chongchuan Dist Tuobu Art Training Centre</t>
  </si>
  <si>
    <t>Nantong Xiaomai Culture Media Limited</t>
  </si>
  <si>
    <t>Ningbo Beierbang Arts Training Limited</t>
  </si>
  <si>
    <t>Ningbo Guzhisheng Music Training Limited</t>
  </si>
  <si>
    <t>Ningbo Liuxiantang Arts Training Limited</t>
  </si>
  <si>
    <t>Putian Yuedong Education Consulting Limited</t>
  </si>
  <si>
    <t>Qingdao Roland Huihuangdingsheng Education Consulting Limited</t>
  </si>
  <si>
    <t>Shanghai Huaqianxun Culture Communication Limited</t>
  </si>
  <si>
    <t>Shanghai Chense Culture Communication Limited</t>
  </si>
  <si>
    <t>fengchen@nbshh.com</t>
  </si>
  <si>
    <t>上海鼓声跳动教育科技有限公司</t>
  </si>
  <si>
    <t>mjyjhy@126.com</t>
  </si>
  <si>
    <t>Shanghai Gusheng Tiaodong Education Technology Limited</t>
  </si>
  <si>
    <t>上海和瑛文化传播有限公司</t>
  </si>
  <si>
    <t>panyangtingyu@qq.com</t>
  </si>
  <si>
    <t>Shanghai Heying Culture Communication Limited</t>
  </si>
  <si>
    <t>Shanghai Huiyu Education &amp; Technology Limited</t>
  </si>
  <si>
    <t>Shanghai Match Music Training School Limited</t>
  </si>
  <si>
    <t>上海漫音文化传媒有限公司</t>
  </si>
  <si>
    <t>Shanghai Manyin Culture Media Limited</t>
  </si>
  <si>
    <t>上海米孜氪文化传媒有限公司</t>
  </si>
  <si>
    <t>632919884@qq.com</t>
  </si>
  <si>
    <t>Shanghai Mizike Culture Communication Limited</t>
  </si>
  <si>
    <t>Shanghai Rolling Music Culture Communication Limited</t>
  </si>
  <si>
    <t>Shanghai Taimu Culture And Art Limited</t>
  </si>
  <si>
    <t>Shanghai Teng'ao E-Commerce Limited</t>
  </si>
  <si>
    <t>上海蔚璎音乐文化传播有限公司</t>
  </si>
  <si>
    <t>zhaoxiangji936@qq.com</t>
  </si>
  <si>
    <t>Shanghai Weiying Music Culture Communication Limited</t>
  </si>
  <si>
    <t>Shanghai Yibo Culture Communication Limited</t>
  </si>
  <si>
    <t>Shanghai Yinsong Culture Communication Limited</t>
  </si>
  <si>
    <t>Shanghai Inshow Cultural Diffusion Limited</t>
  </si>
  <si>
    <t>Shenzhen Bande Culture Communication Limited</t>
  </si>
  <si>
    <t>Shenzhen Simple Time Culture Communication Limited Nanshan Branch</t>
  </si>
  <si>
    <t>深圳市龙岗区酷玩音乐销售中心</t>
  </si>
  <si>
    <t>813081946@qq.com</t>
  </si>
  <si>
    <t>Shenzhen Kuwan Music</t>
  </si>
  <si>
    <t>未来演奏家音乐教育（深圳）有限公司</t>
  </si>
  <si>
    <t>wuyanperc@163.com</t>
  </si>
  <si>
    <t>Shenzhen Weilai Yanzoujia Music Education Limited</t>
  </si>
  <si>
    <t>vxfjf250yvk4@163.com</t>
  </si>
  <si>
    <t>Suzhou Dr Drum Luolan Arts Training Centre</t>
  </si>
  <si>
    <t>Suzhou Zhangjiagang Yangshexicheng Liaozhou Music Shop</t>
  </si>
  <si>
    <t>Kunshan Ants Musical Culture Media Limited</t>
  </si>
  <si>
    <t>Tangshan Chenfan Training School</t>
  </si>
  <si>
    <t>Tianjin Music Sound Education Information Consulting Limited</t>
  </si>
  <si>
    <t>天津市卫司里文化传媒有限公司</t>
  </si>
  <si>
    <t>513701616@qq.com</t>
  </si>
  <si>
    <t>Tianjin Weisili Culture Communication Limited</t>
  </si>
  <si>
    <t>jx-zhang@rdec-wuhan.com.cn</t>
  </si>
  <si>
    <t>武汉罗兰音乐教育咨询有限公司-育才分校</t>
  </si>
  <si>
    <t>Wuhan Roland Music Education Consulting Limited (Yucai Branch)</t>
  </si>
  <si>
    <t>西安贝塔音悦文化传媒有限公司</t>
  </si>
  <si>
    <t>374352310@qq.com</t>
  </si>
  <si>
    <t>Xi'an Beita Yinyue Culture Communication Limited</t>
  </si>
  <si>
    <t>32264576@qq.com</t>
  </si>
  <si>
    <t>Xilinhot Miaosi Musical Training Centre</t>
  </si>
  <si>
    <t>Xinyu Drum World Music Experience Center</t>
  </si>
  <si>
    <t>Xuzhou Guancheng Culture Media</t>
  </si>
  <si>
    <t>Yanji Yunyang Music Shop</t>
  </si>
  <si>
    <t>Yichang Yidu Beidou Drums Music Cultural And Creative Limited</t>
  </si>
  <si>
    <t>Yiwu Jiwei Arts Training Limited</t>
  </si>
  <si>
    <t>Changzhi Haicheng Culture Media Limited</t>
  </si>
  <si>
    <t>Zhaoqing Guyu Music Studio</t>
  </si>
  <si>
    <t>中山市卡乐音乐培训中心有限公司</t>
  </si>
  <si>
    <t>Zhongshan 49131 Education and Technology Limited</t>
  </si>
  <si>
    <t>Chongqing Tiancheng Instruments Training Limited</t>
  </si>
  <si>
    <t>Zhuhai Qisi Musical Training Limited</t>
  </si>
  <si>
    <t>Zibo Zichuan Haiyun Jinzhao School Limited</t>
  </si>
  <si>
    <t>Zibo Yuesheng Shangyin Training School Limited</t>
  </si>
  <si>
    <t>Beijing Paradiddle Culture Media Limited</t>
  </si>
  <si>
    <t>北京鼓之言文化传播有限公司</t>
  </si>
  <si>
    <t>Beijing Guzhiyan Culture Communication Limited</t>
  </si>
  <si>
    <t>北京明东影视文化传播有限公司</t>
  </si>
  <si>
    <t>fanghuixiang@163.com</t>
  </si>
  <si>
    <t>Beijing Mingdong Film&amp;TV Culture Communication Limited</t>
  </si>
  <si>
    <t>北京三重奏文化传播有限公司</t>
  </si>
  <si>
    <t>924697520@qq.com</t>
  </si>
  <si>
    <t>Beijing Sanchongzou Culture Communication Limited</t>
  </si>
  <si>
    <t>北京艺十彩印刷技术有限公司</t>
  </si>
  <si>
    <t>Hohhot Guanglin Culture Media Limited</t>
  </si>
  <si>
    <t>hbsjzrs@163.com</t>
  </si>
  <si>
    <t>Shijiazhuang Laodao Drums Culture Communication Limited</t>
  </si>
  <si>
    <t>西安罗兰艺术培训学校有限公司</t>
  </si>
  <si>
    <t>532203832@qq.com</t>
  </si>
  <si>
    <t>Xi'an Roland Art Training School Limited</t>
  </si>
  <si>
    <t>西安浪音艺术文化传播有限公司</t>
  </si>
  <si>
    <t>182801541@qq.com</t>
  </si>
  <si>
    <t>肇东市鸿乐堂音乐培训学校有限公司</t>
  </si>
  <si>
    <t>临淄区朝歌音乐工作室</t>
  </si>
  <si>
    <t>Zibo Chaoge Music Studio</t>
  </si>
  <si>
    <t>楚雄鼓舞人心艺术培训学校有限公司</t>
  </si>
  <si>
    <t>Chuxiong Guwu Renxin Art Training School Limited</t>
  </si>
  <si>
    <t>Dongguan Shipai Fangyue Training Centre Limited</t>
  </si>
  <si>
    <t>Foshan Rhyme Culture Communication Limited</t>
  </si>
  <si>
    <t>福建火柴教育投资有限公司</t>
  </si>
  <si>
    <t>Fu'an Matches Education Investment Limited</t>
  </si>
  <si>
    <t>Ganzhou Miyang Culture Communication Limited</t>
  </si>
  <si>
    <t>Accomp Music Guangzhou Ltd</t>
  </si>
  <si>
    <t>Haikou Xinsheng Education Consulting Limited</t>
  </si>
  <si>
    <t>Shenzhen Futian District Art &amp; Friends Music</t>
  </si>
  <si>
    <t>Zhongshan Color Music Education Centre Limited</t>
  </si>
  <si>
    <t>常州威雅学校</t>
  </si>
  <si>
    <t>Hangzhou Fuyuetian Arts Training Limited</t>
  </si>
  <si>
    <t>崇川区艾知瑞乐器经营部</t>
  </si>
  <si>
    <t>Nantong Aizhirui Musical Instrument Shop</t>
  </si>
  <si>
    <t>南通市艾晨音文化传播有限公司</t>
  </si>
  <si>
    <t>Nantong Aichenyin Culture Communication Limited</t>
  </si>
  <si>
    <t>上海乐弈围棋有限公司</t>
  </si>
  <si>
    <t>Shanghai Leyi Weiqi Limited</t>
  </si>
  <si>
    <t>上海嘉蓉晟音乐有限责任公司</t>
  </si>
  <si>
    <t>Shanghai Jiarongsheng Music Limited</t>
  </si>
  <si>
    <t>上海跨音阶文化传媒有限公司</t>
  </si>
  <si>
    <t>641348186@qq.com</t>
  </si>
  <si>
    <t>Shanghai Kuayinjie Culture Media Limited</t>
  </si>
  <si>
    <t>武汉卡斯通文化传媒有限公司</t>
  </si>
  <si>
    <t>779673377@qq.com</t>
  </si>
  <si>
    <t>Wuhan Kasitong Culture Media Limited</t>
  </si>
  <si>
    <t>襄阳雷音音乐文化产业有限公司</t>
  </si>
  <si>
    <t>Xiangyang Leiyin Music Culture Industry Limited</t>
  </si>
  <si>
    <t>罗兰（海南）教育培训中心有限公司</t>
  </si>
  <si>
    <t>Haikou Luolan Education Training Centre Limited</t>
  </si>
  <si>
    <t>北京华音爵美文化艺术发展有限公司</t>
  </si>
  <si>
    <t>475684784@qq.com</t>
  </si>
  <si>
    <t>Beijing Huayin Juemei Culture and Arts Development Limited</t>
  </si>
  <si>
    <t>瑞鸣（北京）教育科技有限公司</t>
  </si>
  <si>
    <t>253507086@qq.com</t>
  </si>
  <si>
    <t>Beijing Ruiming Eductation Technology Limited</t>
  </si>
  <si>
    <t>大连市西岗区连音艺术教育中心</t>
  </si>
  <si>
    <t>Dalian Lianyin Arts Education Centre</t>
  </si>
  <si>
    <t>盘锦市兴隆台区鼓人鼓事乐器商行</t>
  </si>
  <si>
    <t>15942790110@163.com</t>
  </si>
  <si>
    <t>Panjin Guren Gushi Music Shop</t>
  </si>
  <si>
    <t>盘锦</t>
  </si>
  <si>
    <t>西安万橡原声音乐培训学校有限公司</t>
  </si>
  <si>
    <t>2169618860@qq.com</t>
  </si>
  <si>
    <t>Xi'an Wanxiang Yuansheng Culture Media Limited</t>
  </si>
  <si>
    <t>西宁市城西区甲壳虫琴行</t>
  </si>
  <si>
    <t>huzengguai@sina.com</t>
  </si>
  <si>
    <t>Xi'ning Jiakechong Music Shop</t>
  </si>
  <si>
    <t>海口孩音艺术培训中心有限公司</t>
  </si>
  <si>
    <t>419355235@qq.com</t>
  </si>
  <si>
    <t>Haikou Haiyin Arts Training Centre</t>
  </si>
  <si>
    <t>上海兰衫文化传媒有限公司</t>
  </si>
  <si>
    <t>hr@musiclife.studio</t>
  </si>
  <si>
    <t>Shanghai Lanshan Culture Media Limited</t>
  </si>
  <si>
    <t>深圳市聚优企业管理有限公司</t>
  </si>
  <si>
    <t>116978896@qq.com</t>
  </si>
  <si>
    <t>Shenzhen Juyou Enterprise Management Limited</t>
  </si>
  <si>
    <t>鄂尔多斯市东胜区新悦纳经纪有限公司</t>
  </si>
  <si>
    <t>Ordos Dongsheng District Xinyuena Brokerage Limited</t>
  </si>
  <si>
    <t>1770924397@qq.com</t>
  </si>
  <si>
    <t>dennyliang@dingtalk.com</t>
  </si>
  <si>
    <t>617636510@qq.com</t>
  </si>
  <si>
    <t>广州市越秀区星诺琴行</t>
  </si>
  <si>
    <t>717233645@qq.com</t>
  </si>
  <si>
    <t>Guangzhou Yuexiu District Xingnuo Music Shop</t>
  </si>
  <si>
    <t>青海鼓韵琴合文化传播有限公司</t>
  </si>
  <si>
    <t>312251076@qq.com</t>
  </si>
  <si>
    <t>Qinghai Guyun Qinhe Culture Communication Limited</t>
  </si>
  <si>
    <t>青海</t>
  </si>
  <si>
    <t>三亚方克现代文化艺术培训有限责任公司</t>
  </si>
  <si>
    <t>86662206@qq.com</t>
  </si>
  <si>
    <t>Sanya Funk Contemporary Art Training Limited</t>
  </si>
  <si>
    <t>三亚</t>
  </si>
  <si>
    <t>天津吉星吉语乐器有限公司</t>
  </si>
  <si>
    <t>guitarstarmusic@qq.com</t>
  </si>
  <si>
    <t>Tianjin Jixing Jiyu Music Instrument Limited</t>
  </si>
  <si>
    <t>西安平衡爱乐企业文化传播有限公司</t>
  </si>
  <si>
    <t>3049796563@qq.com</t>
  </si>
  <si>
    <t>Xi'an Pingheng Aiyue Culture Communication Limited</t>
  </si>
  <si>
    <r>
      <t xml:space="preserve">4 tabs are included in the file：
1、Bulk Upload File: filled by the school, will be uploaded to Cloud system to generate exam data;
2、RSL Cloud ID: for schools to find out their own Cloud ID when filling in Bulk Upload File; 
3、Exam Duration: for reference; 
4、Exam Fee: for reference.
For any queries please contact RSL China：info@rslawards.com.cn
</t>
    </r>
    <r>
      <rPr>
        <b/>
        <sz val="11"/>
        <color rgb="FFC00000"/>
        <rFont val="DengXian"/>
        <family val="3"/>
        <charset val="134"/>
        <scheme val="minor"/>
      </rPr>
      <t xml:space="preserve">Please submit the file before the enrollment deadline: 
For North and Central China：please upload the file to https://www.rslawards.com.cn/baoming/bulk-upload-form/
For South China：please send the file to carol.rmf@gmail.com
</t>
    </r>
    <r>
      <rPr>
        <sz val="11"/>
        <color theme="1"/>
        <rFont val="DengXian"/>
        <family val="3"/>
        <charset val="134"/>
        <scheme val="minor"/>
      </rPr>
      <t>Send the file through Wechat or other Istant Chat Apps is not acceptable.</t>
    </r>
    <phoneticPr fontId="3" type="noConversion"/>
  </si>
  <si>
    <t>Solo Performance</t>
    <rPh sb="0" eb="1">
      <t>yw</t>
    </rPh>
    <rPh sb="1" eb="2">
      <t>ygh</t>
    </rPh>
    <rPh sb="2" eb="3">
      <t>xjm</t>
    </rPh>
    <phoneticPr fontId="12" type="noConversion"/>
  </si>
  <si>
    <t>China Graded Music Exam And Music Production Exam (Each Person) for 
Video Exams and Face-to-face Exams</t>
    <phoneticPr fontId="8" type="noConversion"/>
  </si>
  <si>
    <r>
      <rPr>
        <b/>
        <sz val="12"/>
        <color theme="0"/>
        <rFont val="微软雅黑"/>
        <family val="2"/>
        <charset val="134"/>
      </rPr>
      <t xml:space="preserve">Group </t>
    </r>
    <r>
      <rPr>
        <b/>
        <sz val="12"/>
        <color theme="0"/>
        <rFont val="Arial"/>
        <family val="2"/>
      </rPr>
      <t>Performance (Non-Accredited)</t>
    </r>
    <phoneticPr fontId="41" type="noConversion"/>
  </si>
  <si>
    <t>Level</t>
    <phoneticPr fontId="41" type="noConversion"/>
  </si>
  <si>
    <t>Level 1</t>
    <phoneticPr fontId="41" type="noConversion"/>
  </si>
  <si>
    <t>Level 2</t>
    <phoneticPr fontId="41" type="noConversion"/>
  </si>
  <si>
    <t>Level 3</t>
    <phoneticPr fontId="41" type="noConversion"/>
  </si>
  <si>
    <r>
      <rPr>
        <b/>
        <sz val="12"/>
        <color theme="0"/>
        <rFont val="Arial"/>
        <family val="2"/>
      </rPr>
      <t>Video Exams Only</t>
    </r>
    <r>
      <rPr>
        <b/>
        <sz val="12"/>
        <color theme="0"/>
        <rFont val="微软雅黑"/>
        <family val="2"/>
        <charset val="134"/>
      </rPr>
      <t xml:space="preserve">
</t>
    </r>
    <r>
      <rPr>
        <b/>
        <sz val="12"/>
        <color theme="0"/>
        <rFont val="Arial"/>
        <family val="2"/>
      </rPr>
      <t>for 2 candidates</t>
    </r>
    <phoneticPr fontId="41" type="noConversion"/>
  </si>
  <si>
    <t>Level 4 Associate Awards</t>
    <phoneticPr fontId="8" type="noConversion"/>
  </si>
  <si>
    <t>Level 6 Associate Awards</t>
    <phoneticPr fontId="8" type="noConversion"/>
  </si>
  <si>
    <t>考场名称-中文营业执照名</t>
    <phoneticPr fontId="43" type="noConversion"/>
  </si>
  <si>
    <t>RSL云端帐号</t>
    <phoneticPr fontId="43" type="noConversion"/>
  </si>
  <si>
    <t>考场名称-英文名</t>
    <phoneticPr fontId="43" type="noConversion"/>
  </si>
  <si>
    <t>区域</t>
    <phoneticPr fontId="43" type="noConversion"/>
  </si>
  <si>
    <t>城市</t>
    <phoneticPr fontId="43" type="noConversion"/>
  </si>
  <si>
    <t>北京佳嘉乐教育科技有限公司</t>
  </si>
  <si>
    <t>605355097@qq.com</t>
  </si>
  <si>
    <t>Beijing Jiajiale Education Technology Limited</t>
  </si>
  <si>
    <t>北京屹音文化有限公司</t>
  </si>
  <si>
    <t>Guangzhou Yueyi Culture Education Consulting Limited - Haizhu Branch</t>
  </si>
  <si>
    <t>广州乐艺文化有限公司</t>
  </si>
  <si>
    <t>35516395@qq.com</t>
  </si>
  <si>
    <t>Guangzhou Leyi Culture Education Consulting Limited - Huadu Branch</t>
  </si>
  <si>
    <t>海宁</t>
  </si>
  <si>
    <t>上海晟米花文化传播有限公司</t>
  </si>
  <si>
    <t>745094329@qq.com</t>
  </si>
  <si>
    <t>Shanghai Shengmihua Culture Communication Limited</t>
  </si>
  <si>
    <t>上海鼓音坊文化传媒有限公司</t>
  </si>
  <si>
    <t>306372717@qq.com</t>
  </si>
  <si>
    <t>Shanghai Guyinfang Culture Communication Limited</t>
  </si>
  <si>
    <t>上海声迹文化传媒有限公司</t>
  </si>
  <si>
    <t>445873897@qq.com</t>
  </si>
  <si>
    <t>Shanghai Shengji Culture Media Limited</t>
  </si>
  <si>
    <t>上海声燥文化艺术有限公司</t>
  </si>
  <si>
    <t>vommusic@qq.com</t>
  </si>
  <si>
    <t>Shanghai Shengzao Culture Art Limited</t>
  </si>
  <si>
    <t>深圳市鼓咖艺术文化传媒有限公司</t>
  </si>
  <si>
    <t>1991517668@qq.com</t>
  </si>
  <si>
    <t>Shenzhen Guka Arts &amp; Culture Media Limited</t>
  </si>
  <si>
    <t>银川陆玖文化传播有限公司</t>
  </si>
  <si>
    <t>Sound Technology Level 1</t>
    <phoneticPr fontId="8" type="noConversion"/>
  </si>
  <si>
    <t>Acoustic Guitar</t>
    <phoneticPr fontId="3" type="noConversion"/>
  </si>
  <si>
    <t>Bass</t>
    <phoneticPr fontId="3" type="noConversion"/>
  </si>
  <si>
    <t>Classical Piano</t>
    <phoneticPr fontId="3" type="noConversion"/>
  </si>
  <si>
    <t>Classical Violin</t>
    <phoneticPr fontId="3" type="noConversion"/>
  </si>
  <si>
    <t>Drums</t>
    <phoneticPr fontId="3" type="noConversion"/>
  </si>
  <si>
    <t>Electric Guitar</t>
    <phoneticPr fontId="3" type="noConversion"/>
  </si>
  <si>
    <t>Keys</t>
    <phoneticPr fontId="3" type="noConversion"/>
  </si>
  <si>
    <t>Pop Piano</t>
    <phoneticPr fontId="3" type="noConversion"/>
  </si>
  <si>
    <t>Vocals</t>
    <phoneticPr fontId="3" type="noConversion"/>
  </si>
  <si>
    <t>Music Production</t>
    <phoneticPr fontId="3" type="noConversion"/>
  </si>
  <si>
    <t>Pop Theory</t>
    <phoneticPr fontId="3" type="noConversion"/>
  </si>
  <si>
    <t>Vlogging</t>
    <phoneticPr fontId="3" type="noConversion"/>
  </si>
  <si>
    <t>Podcasting</t>
    <phoneticPr fontId="3" type="noConversion"/>
  </si>
  <si>
    <t>Classical Guitar</t>
    <phoneticPr fontId="3" type="noConversion"/>
  </si>
  <si>
    <t>Alto Sax</t>
    <phoneticPr fontId="3" type="noConversion"/>
  </si>
  <si>
    <t>Trumpet</t>
    <phoneticPr fontId="3" type="noConversion"/>
  </si>
  <si>
    <t>Trombone</t>
    <phoneticPr fontId="3" type="noConversion"/>
  </si>
  <si>
    <t>Sound Technology L1</t>
    <phoneticPr fontId="3" type="noConversion"/>
  </si>
  <si>
    <t>Diploma L4 Performance</t>
    <phoneticPr fontId="3" type="noConversion"/>
  </si>
  <si>
    <t>Diploma L6 Performance</t>
    <phoneticPr fontId="3" type="noConversion"/>
  </si>
  <si>
    <t>Premiere</t>
    <phoneticPr fontId="3" type="noConversion"/>
  </si>
  <si>
    <t>Debut</t>
    <phoneticPr fontId="3" type="noConversion"/>
  </si>
  <si>
    <t>Diploma L4</t>
    <phoneticPr fontId="3" type="noConversion"/>
  </si>
  <si>
    <t>Diploma L6</t>
    <phoneticPr fontId="3" type="noConversion"/>
  </si>
  <si>
    <t>Sound Tech L1</t>
    <phoneticPr fontId="3" type="noConversion"/>
  </si>
  <si>
    <t>Grade Exam</t>
  </si>
  <si>
    <t>Grade Exam</t>
    <phoneticPr fontId="3" type="noConversion"/>
  </si>
  <si>
    <t>Performance Certificate</t>
    <phoneticPr fontId="3" type="noConversion"/>
  </si>
  <si>
    <t>Band Group Performance</t>
    <phoneticPr fontId="3" type="noConversion"/>
  </si>
  <si>
    <t>Band Individual Performance</t>
    <phoneticPr fontId="3" type="noConversion"/>
  </si>
  <si>
    <t>Diploma Performance</t>
    <phoneticPr fontId="3" type="noConversion"/>
  </si>
  <si>
    <t>Beijing Yiyin Culture Limited</t>
  </si>
  <si>
    <t>Beijing Yishicai Limited</t>
  </si>
  <si>
    <t>962556845@qq.com</t>
  </si>
  <si>
    <t>城关区海龟艺术音乐乐器店</t>
  </si>
  <si>
    <t>373967840@qq.com</t>
  </si>
  <si>
    <t>Lanzhou Sea Turtle Arts Music Shop</t>
  </si>
  <si>
    <t>深圳市龙岗区乐源音乐中心</t>
  </si>
  <si>
    <t>Shenzhen Longgang District Yueyuan Music Centre</t>
  </si>
  <si>
    <t>肇庆</t>
  </si>
  <si>
    <t>performingarts@waiscz.com</t>
  </si>
  <si>
    <t>杭州悦曲艺术传媒有限公司</t>
  </si>
  <si>
    <t>Hangzhou Yuequ Culture Media Limited</t>
  </si>
  <si>
    <t>合肥律动盛世教育科技有限公司</t>
  </si>
  <si>
    <t>Hefei Lvdong Shengshi Education Technology Limited</t>
  </si>
  <si>
    <t>上海琪喵文化有限公司</t>
  </si>
  <si>
    <t>52207243@qq.com</t>
  </si>
  <si>
    <t>Shanghai Qimiao Culture Communication Limited</t>
  </si>
  <si>
    <t>苏州昆山</t>
  </si>
  <si>
    <t>镇江</t>
  </si>
  <si>
    <t>营口区站前区新派音乐培训学校有限公司</t>
  </si>
  <si>
    <t>495034585@qq.com</t>
  </si>
  <si>
    <t>Yingkou Xinpai Music Training School</t>
  </si>
  <si>
    <t>营口</t>
  </si>
  <si>
    <t>昇猿文化传媒(中山市)有限公司</t>
  </si>
  <si>
    <t>710472525@qq.com</t>
  </si>
  <si>
    <t>Zhongshan Shengyuan Culture Media Limited</t>
  </si>
  <si>
    <t>北京猫鱼教育科技有限公司</t>
  </si>
  <si>
    <t>495970037@qq.com</t>
  </si>
  <si>
    <t>Beijing Maoyu Education Technology Limited</t>
  </si>
  <si>
    <t>上海达诤教育科技有限公司</t>
  </si>
  <si>
    <t>yyam_public@163.com</t>
  </si>
  <si>
    <t>Shanghai Dazheng Education Technology Limited</t>
  </si>
  <si>
    <t>深圳来韵文化发展有限公司</t>
  </si>
  <si>
    <t>286201059@qq.com</t>
  </si>
  <si>
    <t>Shenzhen Laiyun Culture Communication Limited</t>
  </si>
  <si>
    <t>2024 Exams Fee (Effective from 2025A)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</si>
</sst>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\-mm\-dd;@"/>
    <numFmt numFmtId="177" formatCode="_ &quot;¥&quot;* #,##0_ ;_ &quot;¥&quot;* \-#,##0_ ;_ &quot;¥&quot;* &quot;-&quot;??_ ;_ @_ "/>
    <numFmt numFmtId="178" formatCode="_ [$¥-804]* #,##0_ ;_ [$¥-804]* \-#,##0_ ;_ [$¥-804]* &quot;-&quot;??_ ;_ @_ "/>
  </numFmts>
  <fonts count="46">
    <font>
      <sz val="11"/>
      <color theme="1"/>
      <name val="DengXian"/>
      <charset val="134"/>
      <scheme val="minor"/>
    </font>
    <font>
      <sz val="9"/>
      <name val="宋体"/>
      <family val="3"/>
      <charset val="134"/>
    </font>
    <font>
      <b/>
      <sz val="9"/>
      <color indexed="81"/>
      <name val="Tahoma"/>
      <family val="2"/>
    </font>
    <font>
      <sz val="9"/>
      <name val="DengXian"/>
      <family val="4"/>
      <charset val="134"/>
    </font>
    <font>
      <sz val="11"/>
      <color theme="1"/>
      <name val="DengXian"/>
      <family val="2"/>
      <scheme val="minor"/>
    </font>
    <font>
      <sz val="11"/>
      <color rgb="FF006100"/>
      <name val="DengXian"/>
      <family val="2"/>
      <scheme val="minor"/>
    </font>
    <font>
      <b/>
      <sz val="10"/>
      <color rgb="FFFF0000"/>
      <name val="Arial"/>
      <family val="2"/>
    </font>
    <font>
      <b/>
      <sz val="11"/>
      <color rgb="FFC00000"/>
      <name val="DengXian"/>
      <family val="3"/>
      <charset val="134"/>
      <scheme val="minor"/>
    </font>
    <font>
      <sz val="9"/>
      <name val="DengXian"/>
      <family val="3"/>
      <charset val="134"/>
      <scheme val="minor"/>
    </font>
    <font>
      <b/>
      <sz val="13"/>
      <color rgb="FFC00000"/>
      <name val="微软雅黑"/>
      <family val="2"/>
      <charset val="134"/>
    </font>
    <font>
      <b/>
      <sz val="10"/>
      <color rgb="FFFF0000"/>
      <name val="宋体"/>
      <family val="2"/>
      <charset val="134"/>
    </font>
    <font>
      <sz val="11"/>
      <color theme="1"/>
      <name val="DengXian"/>
      <family val="3"/>
      <charset val="134"/>
      <scheme val="minor"/>
    </font>
    <font>
      <sz val="9"/>
      <name val="DengXian"/>
      <family val="2"/>
      <charset val="134"/>
      <scheme val="minor"/>
    </font>
    <font>
      <sz val="10"/>
      <color rgb="FFFF0000"/>
      <name val="Microsoft YaHei"/>
      <family val="2"/>
      <charset val="134"/>
    </font>
    <font>
      <sz val="9"/>
      <name val="DengXian"/>
      <family val="4"/>
      <charset val="134"/>
      <scheme val="minor"/>
    </font>
    <font>
      <sz val="9"/>
      <name val="Noto Sans S Chinese Regular"/>
      <family val="2"/>
      <charset val="134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微软雅黑"/>
      <family val="2"/>
      <charset val="134"/>
    </font>
    <font>
      <sz val="11"/>
      <color rgb="FFFFFFFF"/>
      <name val="微软雅黑"/>
      <family val="2"/>
      <charset val="134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DengXian"/>
      <family val="3"/>
      <charset val="134"/>
    </font>
    <font>
      <sz val="14"/>
      <color theme="1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DengXian"/>
      <family val="4"/>
      <charset val="134"/>
    </font>
    <font>
      <b/>
      <sz val="11"/>
      <color rgb="FFC0000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sz val="11"/>
      <color rgb="FF0070C0"/>
      <name val="Arial"/>
      <family val="2"/>
    </font>
    <font>
      <b/>
      <sz val="12"/>
      <color theme="1"/>
      <name val="微软雅黑"/>
      <family val="2"/>
      <charset val="134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  <charset val="134"/>
    </font>
    <font>
      <b/>
      <sz val="12"/>
      <color theme="0"/>
      <name val="微软雅黑"/>
      <family val="2"/>
      <charset val="134"/>
    </font>
    <font>
      <sz val="8"/>
      <name val="DengXian"/>
      <family val="2"/>
      <charset val="134"/>
      <scheme val="minor"/>
    </font>
    <font>
      <sz val="13"/>
      <color rgb="FF000000"/>
      <name val="微软雅黑"/>
      <family val="2"/>
      <charset val="134"/>
    </font>
    <font>
      <sz val="9"/>
      <name val="DengXian"/>
      <family val="3"/>
      <charset val="134"/>
    </font>
    <font>
      <sz val="11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4F81BD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0" borderId="0"/>
  </cellStyleXfs>
  <cellXfs count="101">
    <xf numFmtId="0" fontId="0" fillId="0" borderId="0" xfId="0"/>
    <xf numFmtId="0" fontId="6" fillId="0" borderId="0" xfId="0" applyFont="1" applyAlignment="1" applyProtection="1">
      <alignment horizontal="left" wrapText="1"/>
      <protection locked="0"/>
    </xf>
    <xf numFmtId="0" fontId="16" fillId="0" borderId="0" xfId="0" applyFont="1" applyAlignment="1">
      <alignment vertical="top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9" borderId="1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7" fillId="0" borderId="0" xfId="0" applyFont="1"/>
    <xf numFmtId="0" fontId="24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right"/>
      <protection locked="0"/>
    </xf>
    <xf numFmtId="0" fontId="27" fillId="0" borderId="0" xfId="0" applyFont="1" applyAlignment="1">
      <alignment horizontal="left" wrapText="1"/>
    </xf>
    <xf numFmtId="0" fontId="28" fillId="12" borderId="1" xfId="0" applyFont="1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0" fillId="8" borderId="1" xfId="0" applyFont="1" applyFill="1" applyBorder="1" applyAlignment="1" applyProtection="1">
      <alignment horizontal="left" vertical="top" wrapText="1"/>
      <protection locked="0"/>
    </xf>
    <xf numFmtId="0" fontId="6" fillId="8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34" fillId="0" borderId="0" xfId="0" applyFont="1" applyAlignment="1">
      <alignment horizontal="left" wrapText="1"/>
    </xf>
    <xf numFmtId="0" fontId="3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right"/>
      <protection locked="0"/>
    </xf>
    <xf numFmtId="0" fontId="20" fillId="10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6" fillId="0" borderId="16" xfId="0" applyFont="1" applyBorder="1" applyAlignment="1" applyProtection="1">
      <alignment horizontal="left" vertical="top"/>
      <protection locked="0"/>
    </xf>
    <xf numFmtId="0" fontId="33" fillId="0" borderId="16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Protection="1">
      <protection locked="0"/>
    </xf>
    <xf numFmtId="176" fontId="18" fillId="0" borderId="1" xfId="0" applyNumberFormat="1" applyFont="1" applyBorder="1" applyProtection="1"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right"/>
      <protection locked="0"/>
    </xf>
    <xf numFmtId="0" fontId="19" fillId="0" borderId="1" xfId="0" applyFont="1" applyBorder="1" applyProtection="1">
      <protection locked="0"/>
    </xf>
    <xf numFmtId="176" fontId="19" fillId="0" borderId="1" xfId="0" applyNumberFormat="1" applyFont="1" applyBorder="1" applyProtection="1">
      <protection locked="0"/>
    </xf>
    <xf numFmtId="0" fontId="19" fillId="0" borderId="1" xfId="0" applyFont="1" applyBorder="1" applyAlignment="1" applyProtection="1">
      <alignment horizontal="right"/>
      <protection locked="0"/>
    </xf>
    <xf numFmtId="14" fontId="19" fillId="0" borderId="1" xfId="0" applyNumberFormat="1" applyFont="1" applyBorder="1" applyProtection="1">
      <protection locked="0"/>
    </xf>
    <xf numFmtId="0" fontId="28" fillId="7" borderId="11" xfId="0" applyFont="1" applyFill="1" applyBorder="1" applyAlignment="1" applyProtection="1">
      <alignment horizontal="center"/>
      <protection locked="0"/>
    </xf>
    <xf numFmtId="0" fontId="6" fillId="8" borderId="11" xfId="0" applyFont="1" applyFill="1" applyBorder="1" applyAlignment="1" applyProtection="1">
      <alignment horizontal="left" vertical="top" wrapText="1"/>
      <protection locked="0"/>
    </xf>
    <xf numFmtId="0" fontId="33" fillId="0" borderId="17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Protection="1">
      <protection locked="0"/>
    </xf>
    <xf numFmtId="0" fontId="19" fillId="0" borderId="11" xfId="0" applyFont="1" applyBorder="1" applyProtection="1">
      <protection locked="0"/>
    </xf>
    <xf numFmtId="0" fontId="33" fillId="0" borderId="1" xfId="0" applyFont="1" applyBorder="1" applyAlignment="1" applyProtection="1">
      <alignment horizontal="left" vertical="top" wrapText="1"/>
      <protection locked="0"/>
    </xf>
    <xf numFmtId="0" fontId="34" fillId="0" borderId="0" xfId="0" applyFont="1" applyProtection="1">
      <protection locked="0"/>
    </xf>
    <xf numFmtId="0" fontId="17" fillId="0" borderId="0" xfId="0" applyFont="1" applyAlignment="1">
      <alignment vertical="top"/>
    </xf>
    <xf numFmtId="0" fontId="23" fillId="5" borderId="1" xfId="0" applyFont="1" applyFill="1" applyBorder="1" applyAlignment="1">
      <alignment horizontal="center" vertical="top" wrapText="1"/>
    </xf>
    <xf numFmtId="6" fontId="17" fillId="6" borderId="1" xfId="0" applyNumberFormat="1" applyFont="1" applyFill="1" applyBorder="1" applyAlignment="1">
      <alignment vertical="top"/>
    </xf>
    <xf numFmtId="6" fontId="17" fillId="6" borderId="1" xfId="0" applyNumberFormat="1" applyFont="1" applyFill="1" applyBorder="1" applyAlignment="1">
      <alignment horizontal="right" vertical="top"/>
    </xf>
    <xf numFmtId="177" fontId="17" fillId="0" borderId="0" xfId="0" applyNumberFormat="1" applyFont="1" applyAlignment="1">
      <alignment vertical="top"/>
    </xf>
    <xf numFmtId="0" fontId="39" fillId="14" borderId="1" xfId="0" applyFont="1" applyFill="1" applyBorder="1" applyAlignment="1">
      <alignment horizontal="center" wrapText="1"/>
    </xf>
    <xf numFmtId="178" fontId="23" fillId="0" borderId="1" xfId="0" applyNumberFormat="1" applyFont="1" applyBorder="1" applyAlignment="1">
      <alignment horizontal="center" vertical="center" wrapText="1"/>
    </xf>
    <xf numFmtId="0" fontId="39" fillId="13" borderId="1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38" fillId="6" borderId="0" xfId="0" applyFont="1" applyFill="1" applyAlignment="1">
      <alignment horizontal="left" vertical="center" wrapText="1"/>
    </xf>
    <xf numFmtId="0" fontId="38" fillId="14" borderId="11" xfId="0" applyFont="1" applyFill="1" applyBorder="1" applyAlignment="1">
      <alignment horizontal="left"/>
    </xf>
    <xf numFmtId="0" fontId="38" fillId="15" borderId="11" xfId="0" applyFont="1" applyFill="1" applyBorder="1" applyAlignment="1">
      <alignment horizontal="left" vertical="center" wrapText="1"/>
    </xf>
    <xf numFmtId="0" fontId="19" fillId="0" borderId="1" xfId="0" applyFont="1" applyBorder="1" applyAlignment="1" applyProtection="1">
      <alignment horizontal="left"/>
      <protection locked="0"/>
    </xf>
    <xf numFmtId="0" fontId="9" fillId="16" borderId="0" xfId="0" applyFont="1" applyFill="1" applyAlignment="1">
      <alignment horizontal="left"/>
    </xf>
    <xf numFmtId="0" fontId="42" fillId="0" borderId="0" xfId="0" applyFont="1"/>
    <xf numFmtId="0" fontId="21" fillId="17" borderId="1" xfId="0" applyFont="1" applyFill="1" applyBorder="1" applyAlignment="1">
      <alignment horizontal="center" vertical="top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17" fillId="0" borderId="0" xfId="2" applyFont="1" applyAlignment="1">
      <alignment horizontal="left" vertical="center"/>
    </xf>
    <xf numFmtId="0" fontId="20" fillId="5" borderId="11" xfId="0" applyFont="1" applyFill="1" applyBorder="1" applyAlignment="1">
      <alignment vertical="top" wrapText="1"/>
    </xf>
    <xf numFmtId="0" fontId="11" fillId="4" borderId="8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30" fillId="8" borderId="1" xfId="0" quotePrefix="1" applyFont="1" applyFill="1" applyBorder="1" applyAlignment="1" applyProtection="1">
      <alignment horizontal="left" vertical="center" wrapText="1"/>
      <protection locked="0"/>
    </xf>
    <xf numFmtId="0" fontId="30" fillId="8" borderId="1" xfId="0" applyFont="1" applyFill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8" fillId="7" borderId="11" xfId="0" applyFont="1" applyFill="1" applyBorder="1" applyAlignment="1" applyProtection="1">
      <alignment horizontal="center" vertical="center" wrapText="1"/>
      <protection locked="0"/>
    </xf>
    <xf numFmtId="0" fontId="28" fillId="7" borderId="12" xfId="0" applyFont="1" applyFill="1" applyBorder="1" applyAlignment="1" applyProtection="1">
      <alignment horizontal="center" vertical="center" wrapText="1"/>
      <protection locked="0"/>
    </xf>
    <xf numFmtId="0" fontId="28" fillId="7" borderId="13" xfId="0" applyFont="1" applyFill="1" applyBorder="1" applyAlignment="1" applyProtection="1">
      <alignment horizontal="center" vertical="center" wrapText="1"/>
      <protection locked="0"/>
    </xf>
    <xf numFmtId="0" fontId="28" fillId="7" borderId="11" xfId="0" applyFont="1" applyFill="1" applyBorder="1" applyAlignment="1" applyProtection="1">
      <alignment horizontal="center" vertical="center"/>
      <protection locked="0"/>
    </xf>
    <xf numFmtId="0" fontId="28" fillId="7" borderId="12" xfId="0" applyFont="1" applyFill="1" applyBorder="1" applyAlignment="1" applyProtection="1">
      <alignment horizontal="center" vertical="center"/>
      <protection locked="0"/>
    </xf>
    <xf numFmtId="0" fontId="28" fillId="7" borderId="13" xfId="0" applyFont="1" applyFill="1" applyBorder="1" applyAlignment="1" applyProtection="1">
      <alignment horizontal="center" vertical="center"/>
      <protection locked="0"/>
    </xf>
    <xf numFmtId="0" fontId="20" fillId="10" borderId="14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0" borderId="15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top"/>
    </xf>
    <xf numFmtId="0" fontId="19" fillId="0" borderId="0" xfId="0" applyFont="1" applyProtection="1">
      <protection locked="0"/>
    </xf>
  </cellXfs>
  <cellStyles count="3">
    <cellStyle name="常规" xfId="0" builtinId="0"/>
    <cellStyle name="常规 2" xfId="2" xr:uid="{00000000-0005-0000-0000-000001000000}"/>
    <cellStyle name="好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3"/>
  <sheetViews>
    <sheetView workbookViewId="0">
      <selection sqref="A1:G13"/>
    </sheetView>
  </sheetViews>
  <sheetFormatPr defaultColWidth="8.75" defaultRowHeight="14.25"/>
  <cols>
    <col min="7" max="7" width="27.25" customWidth="1"/>
  </cols>
  <sheetData>
    <row r="1" spans="1:7">
      <c r="A1" s="70" t="s">
        <v>992</v>
      </c>
      <c r="B1" s="71"/>
      <c r="C1" s="71"/>
      <c r="D1" s="71"/>
      <c r="E1" s="71"/>
      <c r="F1" s="71"/>
      <c r="G1" s="72"/>
    </row>
    <row r="2" spans="1:7">
      <c r="A2" s="73"/>
      <c r="B2" s="74"/>
      <c r="C2" s="74"/>
      <c r="D2" s="74"/>
      <c r="E2" s="74"/>
      <c r="F2" s="74"/>
      <c r="G2" s="75"/>
    </row>
    <row r="3" spans="1:7">
      <c r="A3" s="76"/>
      <c r="B3" s="74"/>
      <c r="C3" s="74"/>
      <c r="D3" s="74"/>
      <c r="E3" s="74"/>
      <c r="F3" s="74"/>
      <c r="G3" s="75"/>
    </row>
    <row r="4" spans="1:7">
      <c r="A4" s="76"/>
      <c r="B4" s="74"/>
      <c r="C4" s="74"/>
      <c r="D4" s="74"/>
      <c r="E4" s="74"/>
      <c r="F4" s="74"/>
      <c r="G4" s="75"/>
    </row>
    <row r="5" spans="1:7">
      <c r="A5" s="76"/>
      <c r="B5" s="74"/>
      <c r="C5" s="74"/>
      <c r="D5" s="74"/>
      <c r="E5" s="74"/>
      <c r="F5" s="74"/>
      <c r="G5" s="75"/>
    </row>
    <row r="6" spans="1:7">
      <c r="A6" s="76"/>
      <c r="B6" s="74"/>
      <c r="C6" s="74"/>
      <c r="D6" s="74"/>
      <c r="E6" s="74"/>
      <c r="F6" s="74"/>
      <c r="G6" s="75"/>
    </row>
    <row r="7" spans="1:7">
      <c r="A7" s="76"/>
      <c r="B7" s="74"/>
      <c r="C7" s="74"/>
      <c r="D7" s="74"/>
      <c r="E7" s="74"/>
      <c r="F7" s="74"/>
      <c r="G7" s="75"/>
    </row>
    <row r="8" spans="1:7">
      <c r="A8" s="76"/>
      <c r="B8" s="74"/>
      <c r="C8" s="74"/>
      <c r="D8" s="74"/>
      <c r="E8" s="74"/>
      <c r="F8" s="74"/>
      <c r="G8" s="75"/>
    </row>
    <row r="9" spans="1:7">
      <c r="A9" s="76"/>
      <c r="B9" s="74"/>
      <c r="C9" s="74"/>
      <c r="D9" s="74"/>
      <c r="E9" s="74"/>
      <c r="F9" s="74"/>
      <c r="G9" s="75"/>
    </row>
    <row r="10" spans="1:7">
      <c r="A10" s="76"/>
      <c r="B10" s="74"/>
      <c r="C10" s="74"/>
      <c r="D10" s="74"/>
      <c r="E10" s="74"/>
      <c r="F10" s="74"/>
      <c r="G10" s="75"/>
    </row>
    <row r="11" spans="1:7">
      <c r="A11" s="76"/>
      <c r="B11" s="74"/>
      <c r="C11" s="74"/>
      <c r="D11" s="74"/>
      <c r="E11" s="74"/>
      <c r="F11" s="74"/>
      <c r="G11" s="75"/>
    </row>
    <row r="12" spans="1:7">
      <c r="A12" s="76"/>
      <c r="B12" s="74"/>
      <c r="C12" s="74"/>
      <c r="D12" s="74"/>
      <c r="E12" s="74"/>
      <c r="F12" s="74"/>
      <c r="G12" s="75"/>
    </row>
    <row r="13" spans="1:7" ht="15" thickBot="1">
      <c r="A13" s="77"/>
      <c r="B13" s="78"/>
      <c r="C13" s="78"/>
      <c r="D13" s="78"/>
      <c r="E13" s="78"/>
      <c r="F13" s="78"/>
      <c r="G13" s="79"/>
    </row>
  </sheetData>
  <mergeCells count="1">
    <mergeCell ref="A1:G13"/>
  </mergeCells>
  <phoneticPr fontId="3" type="noConversion"/>
  <pageMargins left="0.75" right="0.75" top="1" bottom="1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P599"/>
  <sheetViews>
    <sheetView tabSelected="1" topLeftCell="A4" workbookViewId="0">
      <selection activeCell="A8" sqref="A8"/>
    </sheetView>
  </sheetViews>
  <sheetFormatPr defaultColWidth="8.75" defaultRowHeight="14.25" outlineLevelCol="1"/>
  <cols>
    <col min="1" max="1" width="16.625" style="26" customWidth="1"/>
    <col min="2" max="2" width="12.125" style="26" bestFit="1" customWidth="1"/>
    <col min="3" max="3" width="9" style="26" customWidth="1"/>
    <col min="4" max="4" width="14.125" style="28" customWidth="1"/>
    <col min="5" max="5" width="10.5" style="29" customWidth="1"/>
    <col min="6" max="6" width="14.375" style="26" customWidth="1"/>
    <col min="7" max="7" width="17.625" style="26" customWidth="1"/>
    <col min="8" max="8" width="18.25" style="100" customWidth="1"/>
    <col min="9" max="9" width="20.125" style="26" customWidth="1"/>
    <col min="10" max="10" width="22.125" style="26" customWidth="1"/>
    <col min="11" max="11" width="20.125" style="26" customWidth="1"/>
    <col min="12" max="12" width="22.875" style="26" customWidth="1"/>
    <col min="13" max="13" width="14.25" style="11" hidden="1" customWidth="1" outlineLevel="1"/>
    <col min="14" max="14" width="13.75" style="11" hidden="1" customWidth="1" outlineLevel="1" collapsed="1"/>
    <col min="15" max="15" width="11.75" style="11" hidden="1" customWidth="1" outlineLevel="1" collapsed="1"/>
    <col min="16" max="16" width="8.75" style="26" collapsed="1"/>
    <col min="17" max="16384" width="8.75" style="26"/>
  </cols>
  <sheetData>
    <row r="1" spans="1:15" s="13" customFormat="1" ht="18">
      <c r="A1" s="12" t="s">
        <v>575</v>
      </c>
      <c r="D1" s="14"/>
      <c r="E1" s="15"/>
      <c r="M1" s="16"/>
      <c r="N1" s="16"/>
      <c r="O1" s="16"/>
    </row>
    <row r="2" spans="1:15" s="13" customFormat="1" ht="18">
      <c r="A2" s="48" t="s">
        <v>751</v>
      </c>
      <c r="D2" s="14"/>
      <c r="E2" s="15"/>
      <c r="M2" s="16"/>
      <c r="N2" s="16"/>
      <c r="O2" s="16"/>
    </row>
    <row r="3" spans="1:15" s="13" customFormat="1" ht="52.5" customHeight="1">
      <c r="A3" s="85" t="s">
        <v>412</v>
      </c>
      <c r="B3" s="86"/>
      <c r="C3" s="86"/>
      <c r="D3" s="87"/>
      <c r="E3" s="82" t="s">
        <v>576</v>
      </c>
      <c r="F3" s="83"/>
      <c r="G3" s="83"/>
      <c r="H3" s="84"/>
      <c r="M3" s="16"/>
      <c r="N3" s="16"/>
      <c r="O3" s="16"/>
    </row>
    <row r="4" spans="1:15" s="13" customFormat="1" ht="18.75" customHeight="1">
      <c r="A4" s="88" t="s">
        <v>413</v>
      </c>
      <c r="B4" s="89"/>
      <c r="C4" s="89"/>
      <c r="D4" s="90"/>
      <c r="E4" s="82" t="s">
        <v>577</v>
      </c>
      <c r="F4" s="83"/>
      <c r="G4" s="83"/>
      <c r="H4" s="84"/>
      <c r="M4" s="16"/>
      <c r="N4" s="16"/>
      <c r="O4" s="16"/>
    </row>
    <row r="5" spans="1:15" s="13" customFormat="1" ht="99.75" customHeight="1">
      <c r="A5" s="17" t="s">
        <v>414</v>
      </c>
      <c r="B5" s="80" t="s">
        <v>592</v>
      </c>
      <c r="C5" s="81"/>
      <c r="D5" s="81"/>
      <c r="E5" s="82" t="s">
        <v>578</v>
      </c>
      <c r="F5" s="83"/>
      <c r="G5" s="83"/>
      <c r="H5" s="84"/>
      <c r="M5" s="16"/>
      <c r="N5" s="16"/>
      <c r="O5" s="16"/>
    </row>
    <row r="6" spans="1:15" s="13" customFormat="1" ht="18">
      <c r="D6" s="14"/>
      <c r="E6" s="15"/>
      <c r="M6" s="16"/>
      <c r="N6" s="16"/>
      <c r="O6" s="16"/>
    </row>
    <row r="7" spans="1:15" s="20" customFormat="1" ht="15">
      <c r="A7" s="18" t="s">
        <v>432</v>
      </c>
      <c r="B7" s="18" t="s">
        <v>433</v>
      </c>
      <c r="C7" s="18" t="s">
        <v>434</v>
      </c>
      <c r="D7" s="18" t="s">
        <v>437</v>
      </c>
      <c r="E7" s="18" t="s">
        <v>438</v>
      </c>
      <c r="F7" s="18" t="s">
        <v>439</v>
      </c>
      <c r="G7" s="18" t="s">
        <v>440</v>
      </c>
      <c r="H7" s="18" t="s">
        <v>441</v>
      </c>
      <c r="I7" s="42" t="s">
        <v>442</v>
      </c>
      <c r="J7" s="18" t="s">
        <v>574</v>
      </c>
      <c r="K7" s="18" t="s">
        <v>583</v>
      </c>
      <c r="L7" s="18" t="s">
        <v>443</v>
      </c>
      <c r="M7" s="19" t="s">
        <v>579</v>
      </c>
      <c r="N7" s="19" t="s">
        <v>580</v>
      </c>
      <c r="O7" s="19" t="s">
        <v>581</v>
      </c>
    </row>
    <row r="8" spans="1:15" s="1" customFormat="1" ht="76.5">
      <c r="A8" s="21" t="s">
        <v>591</v>
      </c>
      <c r="B8" s="21" t="s">
        <v>444</v>
      </c>
      <c r="C8" s="21" t="s">
        <v>586</v>
      </c>
      <c r="D8" s="21" t="s">
        <v>586</v>
      </c>
      <c r="E8" s="21" t="s">
        <v>445</v>
      </c>
      <c r="F8" s="21" t="s">
        <v>587</v>
      </c>
      <c r="G8" s="21" t="s">
        <v>588</v>
      </c>
      <c r="H8" s="21" t="s">
        <v>589</v>
      </c>
      <c r="I8" s="43" t="s">
        <v>590</v>
      </c>
      <c r="J8" s="22" t="s">
        <v>590</v>
      </c>
      <c r="K8" s="21" t="s">
        <v>585</v>
      </c>
      <c r="L8" s="21" t="s">
        <v>584</v>
      </c>
      <c r="M8" s="23" t="s">
        <v>582</v>
      </c>
      <c r="N8" s="23" t="s">
        <v>582</v>
      </c>
      <c r="O8" s="23" t="s">
        <v>582</v>
      </c>
    </row>
    <row r="9" spans="1:15" s="1" customFormat="1" ht="12.75">
      <c r="A9" s="32" t="s">
        <v>446</v>
      </c>
      <c r="B9" s="33"/>
      <c r="C9" s="33"/>
      <c r="D9" s="33"/>
      <c r="E9" s="33"/>
      <c r="F9" s="33"/>
      <c r="G9" s="33"/>
      <c r="H9" s="33"/>
      <c r="I9" s="44"/>
      <c r="J9" s="47"/>
      <c r="K9" s="33"/>
      <c r="L9" s="33"/>
      <c r="M9" s="24" t="str">
        <f>IF(E9="","",VLOOKUP(E9,'Exam Fee【NEW】'!$B$4:$C$13,2,0))</f>
        <v/>
      </c>
      <c r="N9" s="24" t="str">
        <f>IF(E9="","",IF(#REF!="无需翻译",0,VLOOKUP(E9,'Exam Fee【NEW】'!$B$4:$C$13,3,0)))</f>
        <v/>
      </c>
      <c r="O9" s="24" t="str">
        <f>IF(M9="","",M9+N9)</f>
        <v/>
      </c>
    </row>
    <row r="10" spans="1:15" s="25" customFormat="1">
      <c r="A10" s="34" t="s">
        <v>0</v>
      </c>
      <c r="B10" s="35">
        <v>37861</v>
      </c>
      <c r="C10" s="34" t="s">
        <v>435</v>
      </c>
      <c r="D10" s="36" t="s">
        <v>424</v>
      </c>
      <c r="E10" s="37">
        <v>2</v>
      </c>
      <c r="F10" s="34" t="s">
        <v>1059</v>
      </c>
      <c r="G10" s="34" t="s">
        <v>747</v>
      </c>
      <c r="H10" s="34" t="s">
        <v>750</v>
      </c>
      <c r="I10" s="45" t="s">
        <v>436</v>
      </c>
      <c r="J10" s="34" t="s">
        <v>746</v>
      </c>
      <c r="K10" s="38"/>
      <c r="L10" s="38"/>
      <c r="M10" s="24">
        <f>IF(E10="","",VLOOKUP(E10,'Exam Fee【NEW】'!$B$4:$C$15,2,0))</f>
        <v>1130</v>
      </c>
      <c r="N10" s="24" t="e">
        <f>IF(#REF!="","",IF(#REF!="n",0,VLOOKUP(E10,'Exam Fee【NEW】'!$B$4:$C$13,3,0)))</f>
        <v>#REF!</v>
      </c>
      <c r="O10" s="24" t="e">
        <f>IF(M10="","",M10+N10)</f>
        <v>#REF!</v>
      </c>
    </row>
    <row r="11" spans="1:15" s="25" customFormat="1">
      <c r="A11" s="38"/>
      <c r="B11" s="39"/>
      <c r="C11" s="38"/>
      <c r="D11" s="62"/>
      <c r="E11" s="40"/>
      <c r="F11" s="38"/>
      <c r="G11" s="38"/>
      <c r="H11" s="38"/>
      <c r="I11" s="46"/>
      <c r="J11" s="34"/>
      <c r="K11" s="38"/>
      <c r="L11" s="38"/>
      <c r="M11" s="24" t="str">
        <f>IF(E11="","",VLOOKUP(E11,'Exam Fee【NEW】'!$B$4:$C$15,2,0))</f>
        <v/>
      </c>
      <c r="N11" s="24" t="e">
        <f>IF(#REF!="","",IF(#REF!="n",0,VLOOKUP(E11,'Exam Fee【NEW】'!$B$4:$C$13,3,0)))</f>
        <v>#REF!</v>
      </c>
      <c r="O11" s="24" t="str">
        <f t="shared" ref="O11:O74" si="0">IF(M11="","",M11+N11)</f>
        <v/>
      </c>
    </row>
    <row r="12" spans="1:15" s="25" customFormat="1">
      <c r="A12" s="38"/>
      <c r="B12" s="39"/>
      <c r="C12" s="38"/>
      <c r="D12" s="62"/>
      <c r="E12" s="40"/>
      <c r="F12" s="38"/>
      <c r="G12" s="38"/>
      <c r="H12" s="38"/>
      <c r="I12" s="46"/>
      <c r="J12" s="34"/>
      <c r="K12" s="38"/>
      <c r="L12" s="38"/>
      <c r="M12" s="24" t="str">
        <f>IF(E12="","",VLOOKUP(E12,'Exam Fee【NEW】'!$B$4:$C$15,2,0))</f>
        <v/>
      </c>
      <c r="N12" s="24" t="e">
        <f>IF(#REF!="","",IF(#REF!="n",0,VLOOKUP(E12,'Exam Fee【NEW】'!$B$4:$C$13,3,0)))</f>
        <v>#REF!</v>
      </c>
      <c r="O12" s="24" t="str">
        <f t="shared" si="0"/>
        <v/>
      </c>
    </row>
    <row r="13" spans="1:15" s="25" customFormat="1">
      <c r="A13" s="38"/>
      <c r="B13" s="39"/>
      <c r="C13" s="38"/>
      <c r="D13" s="62"/>
      <c r="E13" s="40"/>
      <c r="F13" s="38"/>
      <c r="G13" s="38"/>
      <c r="H13" s="38"/>
      <c r="I13" s="46"/>
      <c r="J13" s="34"/>
      <c r="K13" s="38"/>
      <c r="L13" s="38"/>
      <c r="M13" s="24" t="str">
        <f>IF(E13="","",VLOOKUP(E13,'Exam Fee【NEW】'!$B$4:$C$15,2,0))</f>
        <v/>
      </c>
      <c r="N13" s="24" t="e">
        <f>IF(#REF!="","",IF(#REF!="n",0,VLOOKUP(E13,'Exam Fee【NEW】'!$B$4:$C$13,3,0)))</f>
        <v>#REF!</v>
      </c>
      <c r="O13" s="24" t="str">
        <f t="shared" si="0"/>
        <v/>
      </c>
    </row>
    <row r="14" spans="1:15" s="25" customFormat="1">
      <c r="A14" s="38"/>
      <c r="B14" s="39"/>
      <c r="C14" s="38"/>
      <c r="D14" s="62"/>
      <c r="E14" s="40"/>
      <c r="F14" s="38"/>
      <c r="G14" s="38"/>
      <c r="H14" s="38"/>
      <c r="I14" s="46"/>
      <c r="J14" s="34"/>
      <c r="K14" s="38"/>
      <c r="L14" s="38"/>
      <c r="M14" s="24" t="str">
        <f>IF(E14="","",VLOOKUP(E14,'Exam Fee【NEW】'!$B$4:$C$15,2,0))</f>
        <v/>
      </c>
      <c r="N14" s="24" t="e">
        <f>IF(#REF!="","",IF(#REF!="n",0,VLOOKUP(E14,'Exam Fee【NEW】'!$B$4:$C$13,3,0)))</f>
        <v>#REF!</v>
      </c>
      <c r="O14" s="24" t="str">
        <f t="shared" si="0"/>
        <v/>
      </c>
    </row>
    <row r="15" spans="1:15" s="25" customFormat="1">
      <c r="A15" s="38"/>
      <c r="B15" s="39"/>
      <c r="C15" s="38"/>
      <c r="D15" s="62"/>
      <c r="E15" s="40"/>
      <c r="F15" s="38"/>
      <c r="G15" s="38"/>
      <c r="H15" s="38"/>
      <c r="I15" s="46"/>
      <c r="J15" s="34"/>
      <c r="K15" s="38"/>
      <c r="L15" s="38"/>
      <c r="M15" s="24" t="str">
        <f>IF(E15="","",VLOOKUP(E15,'Exam Fee【NEW】'!$B$4:$C$15,2,0))</f>
        <v/>
      </c>
      <c r="N15" s="24" t="e">
        <f>IF(#REF!="","",IF(#REF!="n",0,VLOOKUP(E15,'Exam Fee【NEW】'!$B$4:$C$13,3,0)))</f>
        <v>#REF!</v>
      </c>
      <c r="O15" s="24" t="str">
        <f t="shared" si="0"/>
        <v/>
      </c>
    </row>
    <row r="16" spans="1:15" s="25" customFormat="1">
      <c r="A16" s="38"/>
      <c r="B16" s="39"/>
      <c r="C16" s="38"/>
      <c r="D16" s="62"/>
      <c r="E16" s="40"/>
      <c r="F16" s="38"/>
      <c r="G16" s="38"/>
      <c r="H16" s="38"/>
      <c r="I16" s="46"/>
      <c r="J16" s="34"/>
      <c r="K16" s="38"/>
      <c r="L16" s="38"/>
      <c r="M16" s="24" t="str">
        <f>IF(E16="","",VLOOKUP(E16,'Exam Fee【NEW】'!$B$4:$C$15,2,0))</f>
        <v/>
      </c>
      <c r="N16" s="24" t="e">
        <f>IF(#REF!="","",IF(#REF!="n",0,VLOOKUP(E16,'Exam Fee【NEW】'!$B$4:$C$13,3,0)))</f>
        <v>#REF!</v>
      </c>
      <c r="O16" s="24" t="str">
        <f t="shared" si="0"/>
        <v/>
      </c>
    </row>
    <row r="17" spans="1:15" s="25" customFormat="1">
      <c r="A17" s="38"/>
      <c r="B17" s="39"/>
      <c r="C17" s="38"/>
      <c r="D17" s="62"/>
      <c r="E17" s="40"/>
      <c r="F17" s="38"/>
      <c r="G17" s="38"/>
      <c r="H17" s="38"/>
      <c r="I17" s="46"/>
      <c r="J17" s="34"/>
      <c r="K17" s="38"/>
      <c r="L17" s="38"/>
      <c r="M17" s="24" t="str">
        <f>IF(E17="","",VLOOKUP(E17,'Exam Fee【NEW】'!$B$4:$C$15,2,0))</f>
        <v/>
      </c>
      <c r="N17" s="24" t="e">
        <f>IF(#REF!="","",IF(#REF!="n",0,VLOOKUP(E17,'Exam Fee【NEW】'!$B$4:$C$13,3,0)))</f>
        <v>#REF!</v>
      </c>
      <c r="O17" s="24" t="str">
        <f t="shared" si="0"/>
        <v/>
      </c>
    </row>
    <row r="18" spans="1:15" s="25" customFormat="1">
      <c r="A18" s="38"/>
      <c r="B18" s="39"/>
      <c r="C18" s="38"/>
      <c r="D18" s="62"/>
      <c r="E18" s="40"/>
      <c r="F18" s="38"/>
      <c r="G18" s="38"/>
      <c r="H18" s="38"/>
      <c r="I18" s="46"/>
      <c r="J18" s="34"/>
      <c r="K18" s="38"/>
      <c r="L18" s="38"/>
      <c r="M18" s="24" t="str">
        <f>IF(E18="","",VLOOKUP(E18,'Exam Fee【NEW】'!$B$4:$C$15,2,0))</f>
        <v/>
      </c>
      <c r="N18" s="24" t="e">
        <f>IF(#REF!="","",IF(#REF!="n",0,VLOOKUP(E18,'Exam Fee【NEW】'!$B$4:$C$13,3,0)))</f>
        <v>#REF!</v>
      </c>
      <c r="O18" s="24" t="str">
        <f t="shared" si="0"/>
        <v/>
      </c>
    </row>
    <row r="19" spans="1:15" s="25" customFormat="1">
      <c r="A19" s="38"/>
      <c r="B19" s="39"/>
      <c r="C19" s="38"/>
      <c r="D19" s="62"/>
      <c r="E19" s="40"/>
      <c r="F19" s="38"/>
      <c r="G19" s="38"/>
      <c r="H19" s="38"/>
      <c r="I19" s="46"/>
      <c r="J19" s="34"/>
      <c r="K19" s="38"/>
      <c r="L19" s="38"/>
      <c r="M19" s="24" t="str">
        <f>IF(E19="","",VLOOKUP(E19,'Exam Fee【NEW】'!$B$4:$C$15,2,0))</f>
        <v/>
      </c>
      <c r="N19" s="24" t="e">
        <f>IF(#REF!="","",IF(#REF!="n",0,VLOOKUP(E19,'Exam Fee【NEW】'!$B$4:$C$13,3,0)))</f>
        <v>#REF!</v>
      </c>
      <c r="O19" s="24" t="str">
        <f t="shared" si="0"/>
        <v/>
      </c>
    </row>
    <row r="20" spans="1:15" s="25" customFormat="1">
      <c r="A20" s="38"/>
      <c r="B20" s="39"/>
      <c r="C20" s="38"/>
      <c r="D20" s="62"/>
      <c r="E20" s="40"/>
      <c r="F20" s="38"/>
      <c r="G20" s="38"/>
      <c r="H20" s="38"/>
      <c r="I20" s="46"/>
      <c r="J20" s="34"/>
      <c r="K20" s="38"/>
      <c r="L20" s="38"/>
      <c r="M20" s="24" t="str">
        <f>IF(E20="","",VLOOKUP(E20,'Exam Fee【NEW】'!$B$4:$C$15,2,0))</f>
        <v/>
      </c>
      <c r="N20" s="24" t="e">
        <f>IF(#REF!="","",IF(#REF!="n",0,VLOOKUP(E20,'Exam Fee【NEW】'!$B$4:$C$13,3,0)))</f>
        <v>#REF!</v>
      </c>
      <c r="O20" s="24" t="str">
        <f t="shared" si="0"/>
        <v/>
      </c>
    </row>
    <row r="21" spans="1:15" s="25" customFormat="1">
      <c r="A21" s="38"/>
      <c r="B21" s="39"/>
      <c r="C21" s="38"/>
      <c r="D21" s="62"/>
      <c r="E21" s="40"/>
      <c r="F21" s="38"/>
      <c r="G21" s="38"/>
      <c r="H21" s="38"/>
      <c r="I21" s="46"/>
      <c r="J21" s="34"/>
      <c r="K21" s="38"/>
      <c r="L21" s="38"/>
      <c r="M21" s="24" t="str">
        <f>IF(E21="","",VLOOKUP(E21,'Exam Fee【NEW】'!$B$4:$C$15,2,0))</f>
        <v/>
      </c>
      <c r="N21" s="24" t="e">
        <f>IF(#REF!="","",IF(#REF!="n",0,VLOOKUP(E21,'Exam Fee【NEW】'!$B$4:$C$13,3,0)))</f>
        <v>#REF!</v>
      </c>
      <c r="O21" s="24" t="str">
        <f t="shared" si="0"/>
        <v/>
      </c>
    </row>
    <row r="22" spans="1:15" s="25" customFormat="1">
      <c r="A22" s="38"/>
      <c r="B22" s="39"/>
      <c r="C22" s="38"/>
      <c r="D22" s="62"/>
      <c r="E22" s="40"/>
      <c r="F22" s="38"/>
      <c r="G22" s="38"/>
      <c r="H22" s="38"/>
      <c r="I22" s="46"/>
      <c r="J22" s="34"/>
      <c r="K22" s="38"/>
      <c r="L22" s="38"/>
      <c r="M22" s="24" t="str">
        <f>IF(E22="","",VLOOKUP(E22,'Exam Fee【NEW】'!$B$4:$C$15,2,0))</f>
        <v/>
      </c>
      <c r="N22" s="24" t="e">
        <f>IF(#REF!="","",IF(#REF!="n",0,VLOOKUP(E22,'Exam Fee【NEW】'!$B$4:$C$13,3,0)))</f>
        <v>#REF!</v>
      </c>
      <c r="O22" s="24" t="str">
        <f t="shared" si="0"/>
        <v/>
      </c>
    </row>
    <row r="23" spans="1:15">
      <c r="A23" s="38"/>
      <c r="B23" s="38"/>
      <c r="C23" s="38"/>
      <c r="D23" s="62"/>
      <c r="E23" s="40"/>
      <c r="F23" s="38"/>
      <c r="G23" s="38"/>
      <c r="H23" s="38"/>
      <c r="I23" s="46"/>
      <c r="J23" s="34"/>
      <c r="K23" s="38"/>
      <c r="L23" s="38"/>
      <c r="M23" s="24" t="str">
        <f>IF(E23="","",VLOOKUP(E23,'Exam Fee【NEW】'!$B$4:$C$15,2,0))</f>
        <v/>
      </c>
      <c r="N23" s="24" t="e">
        <f>IF(#REF!="","",IF(#REF!="n",0,VLOOKUP(E23,'Exam Fee【NEW】'!$B$4:$C$13,3,0)))</f>
        <v>#REF!</v>
      </c>
      <c r="O23" s="24" t="str">
        <f t="shared" si="0"/>
        <v/>
      </c>
    </row>
    <row r="24" spans="1:15">
      <c r="A24" s="38"/>
      <c r="B24" s="38"/>
      <c r="C24" s="38"/>
      <c r="D24" s="62"/>
      <c r="E24" s="40"/>
      <c r="F24" s="38"/>
      <c r="G24" s="38"/>
      <c r="H24" s="38"/>
      <c r="I24" s="46"/>
      <c r="J24" s="34"/>
      <c r="K24" s="38"/>
      <c r="L24" s="38"/>
      <c r="M24" s="24" t="str">
        <f>IF(E24="","",VLOOKUP(E24,'Exam Fee【NEW】'!$B$4:$C$15,2,0))</f>
        <v/>
      </c>
      <c r="N24" s="24" t="e">
        <f>IF(#REF!="","",IF(#REF!="n",0,VLOOKUP(E24,'Exam Fee【NEW】'!$B$4:$C$13,3,0)))</f>
        <v>#REF!</v>
      </c>
      <c r="O24" s="24" t="str">
        <f t="shared" si="0"/>
        <v/>
      </c>
    </row>
    <row r="25" spans="1:15">
      <c r="A25" s="38"/>
      <c r="B25" s="38"/>
      <c r="C25" s="38"/>
      <c r="D25" s="62"/>
      <c r="E25" s="40"/>
      <c r="F25" s="38"/>
      <c r="G25" s="38"/>
      <c r="H25" s="38"/>
      <c r="I25" s="46"/>
      <c r="J25" s="34"/>
      <c r="K25" s="38"/>
      <c r="L25" s="38"/>
      <c r="M25" s="24" t="str">
        <f>IF(E25="","",VLOOKUP(E25,'Exam Fee【NEW】'!$B$4:$C$15,2,0))</f>
        <v/>
      </c>
      <c r="N25" s="24" t="e">
        <f>IF(#REF!="","",IF(#REF!="n",0,VLOOKUP(E25,'Exam Fee【NEW】'!$B$4:$C$13,3,0)))</f>
        <v>#REF!</v>
      </c>
      <c r="O25" s="24" t="str">
        <f t="shared" si="0"/>
        <v/>
      </c>
    </row>
    <row r="26" spans="1:15">
      <c r="A26" s="38"/>
      <c r="B26" s="38"/>
      <c r="C26" s="38"/>
      <c r="D26" s="62"/>
      <c r="E26" s="40"/>
      <c r="F26" s="38"/>
      <c r="G26" s="38"/>
      <c r="H26" s="38"/>
      <c r="I26" s="46"/>
      <c r="J26" s="34"/>
      <c r="K26" s="38"/>
      <c r="L26" s="38"/>
      <c r="M26" s="24" t="str">
        <f>IF(E26="","",VLOOKUP(E26,'Exam Fee【NEW】'!$B$4:$C$15,2,0))</f>
        <v/>
      </c>
      <c r="N26" s="24" t="e">
        <f>IF(#REF!="","",IF(#REF!="n",0,VLOOKUP(E26,'Exam Fee【NEW】'!$B$4:$C$13,3,0)))</f>
        <v>#REF!</v>
      </c>
      <c r="O26" s="24" t="str">
        <f t="shared" si="0"/>
        <v/>
      </c>
    </row>
    <row r="27" spans="1:15">
      <c r="A27" s="38"/>
      <c r="B27" s="41"/>
      <c r="C27" s="38"/>
      <c r="D27" s="62"/>
      <c r="E27" s="40"/>
      <c r="F27" s="38"/>
      <c r="G27" s="38"/>
      <c r="H27" s="38"/>
      <c r="I27" s="46"/>
      <c r="J27" s="34"/>
      <c r="K27" s="38"/>
      <c r="L27" s="38"/>
      <c r="M27" s="24" t="str">
        <f>IF(E27="","",VLOOKUP(E27,'Exam Fee【NEW】'!$B$4:$C$15,2,0))</f>
        <v/>
      </c>
      <c r="N27" s="24" t="e">
        <f>IF(#REF!="","",IF(#REF!="n",0,VLOOKUP(E27,'Exam Fee【NEW】'!$B$4:$C$13,3,0)))</f>
        <v>#REF!</v>
      </c>
      <c r="O27" s="24" t="str">
        <f t="shared" si="0"/>
        <v/>
      </c>
    </row>
    <row r="28" spans="1:15">
      <c r="A28" s="38"/>
      <c r="B28" s="41"/>
      <c r="C28" s="38"/>
      <c r="D28" s="62"/>
      <c r="E28" s="40"/>
      <c r="F28" s="38"/>
      <c r="G28" s="38"/>
      <c r="H28" s="38"/>
      <c r="I28" s="46"/>
      <c r="J28" s="34"/>
      <c r="K28" s="38"/>
      <c r="L28" s="38"/>
      <c r="M28" s="24" t="str">
        <f>IF(E28="","",VLOOKUP(E28,'Exam Fee【NEW】'!$B$4:$C$15,2,0))</f>
        <v/>
      </c>
      <c r="N28" s="24" t="e">
        <f>IF(#REF!="","",IF(#REF!="n",0,VLOOKUP(E28,'Exam Fee【NEW】'!$B$4:$C$13,3,0)))</f>
        <v>#REF!</v>
      </c>
      <c r="O28" s="24" t="str">
        <f t="shared" si="0"/>
        <v/>
      </c>
    </row>
    <row r="29" spans="1:15">
      <c r="A29" s="38"/>
      <c r="B29" s="41"/>
      <c r="C29" s="38"/>
      <c r="D29" s="62"/>
      <c r="E29" s="40"/>
      <c r="F29" s="38"/>
      <c r="G29" s="38"/>
      <c r="H29" s="38"/>
      <c r="I29" s="46"/>
      <c r="J29" s="34"/>
      <c r="K29" s="38"/>
      <c r="L29" s="38"/>
      <c r="M29" s="24" t="str">
        <f>IF(E29="","",VLOOKUP(E29,'Exam Fee【NEW】'!$B$4:$C$15,2,0))</f>
        <v/>
      </c>
      <c r="N29" s="24" t="e">
        <f>IF(#REF!="","",IF(#REF!="n",0,VLOOKUP(E29,'Exam Fee【NEW】'!$B$4:$C$13,3,0)))</f>
        <v>#REF!</v>
      </c>
      <c r="O29" s="24" t="str">
        <f t="shared" si="0"/>
        <v/>
      </c>
    </row>
    <row r="30" spans="1:15">
      <c r="A30" s="38"/>
      <c r="B30" s="41"/>
      <c r="C30" s="38"/>
      <c r="D30" s="62"/>
      <c r="E30" s="40"/>
      <c r="F30" s="38"/>
      <c r="G30" s="38"/>
      <c r="H30" s="38"/>
      <c r="I30" s="46"/>
      <c r="J30" s="34"/>
      <c r="K30" s="38"/>
      <c r="L30" s="38"/>
      <c r="M30" s="24" t="str">
        <f>IF(E30="","",VLOOKUP(E30,'Exam Fee【NEW】'!$B$4:$C$15,2,0))</f>
        <v/>
      </c>
      <c r="N30" s="24" t="e">
        <f>IF(#REF!="","",IF(#REF!="n",0,VLOOKUP(E30,'Exam Fee【NEW】'!$B$4:$C$13,3,0)))</f>
        <v>#REF!</v>
      </c>
      <c r="O30" s="24" t="str">
        <f t="shared" si="0"/>
        <v/>
      </c>
    </row>
    <row r="31" spans="1:15">
      <c r="A31" s="38"/>
      <c r="B31" s="41"/>
      <c r="C31" s="38"/>
      <c r="D31" s="62"/>
      <c r="E31" s="40"/>
      <c r="F31" s="38"/>
      <c r="G31" s="38"/>
      <c r="H31" s="38"/>
      <c r="I31" s="46"/>
      <c r="J31" s="34"/>
      <c r="K31" s="38"/>
      <c r="L31" s="38"/>
      <c r="M31" s="24" t="str">
        <f>IF(E31="","",VLOOKUP(E31,'Exam Fee【NEW】'!$B$4:$C$15,2,0))</f>
        <v/>
      </c>
      <c r="N31" s="24" t="e">
        <f>IF(#REF!="","",IF(#REF!="n",0,VLOOKUP(E31,'Exam Fee【NEW】'!$B$4:$C$13,3,0)))</f>
        <v>#REF!</v>
      </c>
      <c r="O31" s="24" t="str">
        <f t="shared" si="0"/>
        <v/>
      </c>
    </row>
    <row r="32" spans="1:15">
      <c r="A32" s="38"/>
      <c r="B32" s="41"/>
      <c r="C32" s="38"/>
      <c r="D32" s="62"/>
      <c r="E32" s="40"/>
      <c r="F32" s="38"/>
      <c r="G32" s="38"/>
      <c r="H32" s="38"/>
      <c r="I32" s="46"/>
      <c r="J32" s="34"/>
      <c r="K32" s="38"/>
      <c r="L32" s="38"/>
      <c r="M32" s="24" t="str">
        <f>IF(E32="","",VLOOKUP(E32,'Exam Fee【NEW】'!$B$4:$C$15,2,0))</f>
        <v/>
      </c>
      <c r="N32" s="24" t="e">
        <f>IF(#REF!="","",IF(#REF!="n",0,VLOOKUP(E32,'Exam Fee【NEW】'!$B$4:$C$13,3,0)))</f>
        <v>#REF!</v>
      </c>
      <c r="O32" s="24" t="str">
        <f t="shared" si="0"/>
        <v/>
      </c>
    </row>
    <row r="33" spans="1:15" s="27" customFormat="1">
      <c r="A33" s="38"/>
      <c r="B33" s="39"/>
      <c r="C33" s="38"/>
      <c r="D33" s="62"/>
      <c r="E33" s="40"/>
      <c r="F33" s="38"/>
      <c r="G33" s="38"/>
      <c r="H33" s="38"/>
      <c r="I33" s="46"/>
      <c r="J33" s="34"/>
      <c r="K33" s="38"/>
      <c r="L33" s="38"/>
      <c r="M33" s="24" t="str">
        <f>IF(E33="","",VLOOKUP(E33,'Exam Fee【NEW】'!$B$4:$C$15,2,0))</f>
        <v/>
      </c>
      <c r="N33" s="24" t="e">
        <f>IF(#REF!="","",IF(#REF!="n",0,VLOOKUP(E33,'Exam Fee【NEW】'!$B$4:$C$13,3,0)))</f>
        <v>#REF!</v>
      </c>
      <c r="O33" s="24" t="str">
        <f t="shared" si="0"/>
        <v/>
      </c>
    </row>
    <row r="34" spans="1:15">
      <c r="A34" s="38"/>
      <c r="B34" s="38"/>
      <c r="C34" s="38"/>
      <c r="D34" s="62"/>
      <c r="E34" s="40"/>
      <c r="F34" s="38"/>
      <c r="G34" s="38"/>
      <c r="H34" s="38"/>
      <c r="I34" s="46"/>
      <c r="J34" s="34"/>
      <c r="K34" s="38"/>
      <c r="L34" s="38"/>
      <c r="M34" s="24" t="str">
        <f>IF(E34="","",VLOOKUP(E34,'Exam Fee【NEW】'!$B$4:$C$15,2,0))</f>
        <v/>
      </c>
      <c r="N34" s="24" t="e">
        <f>IF(#REF!="","",IF(#REF!="n",0,VLOOKUP(E34,'Exam Fee【NEW】'!$B$4:$C$13,3,0)))</f>
        <v>#REF!</v>
      </c>
      <c r="O34" s="24" t="str">
        <f t="shared" si="0"/>
        <v/>
      </c>
    </row>
    <row r="35" spans="1:15">
      <c r="A35" s="38"/>
      <c r="B35" s="38"/>
      <c r="C35" s="38"/>
      <c r="D35" s="62"/>
      <c r="E35" s="40"/>
      <c r="F35" s="38"/>
      <c r="G35" s="38"/>
      <c r="H35" s="38"/>
      <c r="I35" s="46"/>
      <c r="J35" s="34"/>
      <c r="K35" s="38"/>
      <c r="L35" s="38"/>
      <c r="M35" s="24" t="str">
        <f>IF(E35="","",VLOOKUP(E35,'Exam Fee【NEW】'!$B$4:$C$15,2,0))</f>
        <v/>
      </c>
      <c r="N35" s="24" t="e">
        <f>IF(#REF!="","",IF(#REF!="n",0,VLOOKUP(E35,'Exam Fee【NEW】'!$B$4:$C$13,3,0)))</f>
        <v>#REF!</v>
      </c>
      <c r="O35" s="24" t="str">
        <f t="shared" si="0"/>
        <v/>
      </c>
    </row>
    <row r="36" spans="1:15">
      <c r="A36" s="38"/>
      <c r="B36" s="41"/>
      <c r="C36" s="38"/>
      <c r="D36" s="62"/>
      <c r="E36" s="40"/>
      <c r="F36" s="38"/>
      <c r="G36" s="38"/>
      <c r="H36" s="38"/>
      <c r="I36" s="46"/>
      <c r="J36" s="34"/>
      <c r="K36" s="38"/>
      <c r="L36" s="38"/>
      <c r="M36" s="24" t="str">
        <f>IF(E36="","",VLOOKUP(E36,'Exam Fee【NEW】'!$B$4:$C$15,2,0))</f>
        <v/>
      </c>
      <c r="N36" s="24" t="e">
        <f>IF(#REF!="","",IF(#REF!="n",0,VLOOKUP(E36,'Exam Fee【NEW】'!$B$4:$C$13,3,0)))</f>
        <v>#REF!</v>
      </c>
      <c r="O36" s="24" t="str">
        <f t="shared" si="0"/>
        <v/>
      </c>
    </row>
    <row r="37" spans="1:15">
      <c r="A37" s="38"/>
      <c r="B37" s="41"/>
      <c r="C37" s="38"/>
      <c r="D37" s="62"/>
      <c r="E37" s="40"/>
      <c r="F37" s="38"/>
      <c r="G37" s="38"/>
      <c r="H37" s="38"/>
      <c r="I37" s="46"/>
      <c r="J37" s="34"/>
      <c r="K37" s="38"/>
      <c r="L37" s="38"/>
      <c r="M37" s="24" t="str">
        <f>IF(E37="","",VLOOKUP(E37,'Exam Fee【NEW】'!$B$4:$C$15,2,0))</f>
        <v/>
      </c>
      <c r="N37" s="24" t="e">
        <f>IF(#REF!="","",IF(#REF!="n",0,VLOOKUP(E37,'Exam Fee【NEW】'!$B$4:$C$13,3,0)))</f>
        <v>#REF!</v>
      </c>
      <c r="O37" s="24" t="str">
        <f t="shared" si="0"/>
        <v/>
      </c>
    </row>
    <row r="38" spans="1:15">
      <c r="A38" s="38"/>
      <c r="B38" s="41"/>
      <c r="C38" s="38"/>
      <c r="D38" s="62"/>
      <c r="E38" s="40"/>
      <c r="F38" s="38"/>
      <c r="G38" s="38"/>
      <c r="H38" s="38"/>
      <c r="I38" s="46"/>
      <c r="J38" s="34"/>
      <c r="K38" s="38"/>
      <c r="L38" s="38"/>
      <c r="M38" s="24" t="str">
        <f>IF(E38="","",VLOOKUP(E38,'Exam Fee【NEW】'!$B$4:$C$15,2,0))</f>
        <v/>
      </c>
      <c r="N38" s="24" t="e">
        <f>IF(#REF!="","",IF(#REF!="n",0,VLOOKUP(E38,'Exam Fee【NEW】'!$B$4:$C$13,3,0)))</f>
        <v>#REF!</v>
      </c>
      <c r="O38" s="24" t="str">
        <f t="shared" si="0"/>
        <v/>
      </c>
    </row>
    <row r="39" spans="1:15">
      <c r="A39" s="38"/>
      <c r="B39" s="41"/>
      <c r="C39" s="38"/>
      <c r="D39" s="62"/>
      <c r="E39" s="40"/>
      <c r="F39" s="38"/>
      <c r="G39" s="38"/>
      <c r="H39" s="38"/>
      <c r="I39" s="46"/>
      <c r="J39" s="34"/>
      <c r="K39" s="38"/>
      <c r="L39" s="38"/>
      <c r="M39" s="24" t="str">
        <f>IF(E39="","",VLOOKUP(E39,'Exam Fee【NEW】'!$B$4:$C$15,2,0))</f>
        <v/>
      </c>
      <c r="N39" s="24" t="e">
        <f>IF(#REF!="","",IF(#REF!="n",0,VLOOKUP(E39,'Exam Fee【NEW】'!$B$4:$C$13,3,0)))</f>
        <v>#REF!</v>
      </c>
      <c r="O39" s="24" t="str">
        <f t="shared" si="0"/>
        <v/>
      </c>
    </row>
    <row r="40" spans="1:15">
      <c r="A40" s="38"/>
      <c r="B40" s="41"/>
      <c r="C40" s="38"/>
      <c r="D40" s="62"/>
      <c r="E40" s="40"/>
      <c r="F40" s="38"/>
      <c r="G40" s="38"/>
      <c r="H40" s="38"/>
      <c r="I40" s="46"/>
      <c r="J40" s="34"/>
      <c r="K40" s="38"/>
      <c r="L40" s="38"/>
      <c r="M40" s="24" t="str">
        <f>IF(E40="","",VLOOKUP(E40,'Exam Fee【NEW】'!$B$4:$C$15,2,0))</f>
        <v/>
      </c>
      <c r="N40" s="24" t="e">
        <f>IF(#REF!="","",IF(#REF!="n",0,VLOOKUP(E40,'Exam Fee【NEW】'!$B$4:$C$13,3,0)))</f>
        <v>#REF!</v>
      </c>
      <c r="O40" s="24" t="str">
        <f t="shared" si="0"/>
        <v/>
      </c>
    </row>
    <row r="41" spans="1:15">
      <c r="A41" s="38"/>
      <c r="B41" s="41"/>
      <c r="C41" s="38"/>
      <c r="D41" s="62"/>
      <c r="E41" s="40"/>
      <c r="F41" s="38"/>
      <c r="G41" s="38"/>
      <c r="H41" s="38"/>
      <c r="I41" s="46"/>
      <c r="J41" s="34"/>
      <c r="K41" s="38"/>
      <c r="L41" s="38"/>
      <c r="M41" s="24" t="str">
        <f>IF(E41="","",VLOOKUP(E41,'Exam Fee【NEW】'!$B$4:$C$15,2,0))</f>
        <v/>
      </c>
      <c r="N41" s="24" t="e">
        <f>IF(#REF!="","",IF(#REF!="n",0,VLOOKUP(E41,'Exam Fee【NEW】'!$B$4:$C$13,3,0)))</f>
        <v>#REF!</v>
      </c>
      <c r="O41" s="24" t="str">
        <f t="shared" si="0"/>
        <v/>
      </c>
    </row>
    <row r="42" spans="1:15">
      <c r="A42" s="38"/>
      <c r="B42" s="41"/>
      <c r="C42" s="38"/>
      <c r="D42" s="62"/>
      <c r="E42" s="40"/>
      <c r="F42" s="38"/>
      <c r="G42" s="38"/>
      <c r="H42" s="38"/>
      <c r="I42" s="46"/>
      <c r="J42" s="34"/>
      <c r="K42" s="38"/>
      <c r="L42" s="38"/>
      <c r="M42" s="24" t="str">
        <f>IF(E42="","",VLOOKUP(E42,'Exam Fee【NEW】'!$B$4:$C$15,2,0))</f>
        <v/>
      </c>
      <c r="N42" s="24" t="e">
        <f>IF(#REF!="","",IF(#REF!="n",0,VLOOKUP(E42,'Exam Fee【NEW】'!$B$4:$C$13,3,0)))</f>
        <v>#REF!</v>
      </c>
      <c r="O42" s="24" t="str">
        <f t="shared" si="0"/>
        <v/>
      </c>
    </row>
    <row r="43" spans="1:15">
      <c r="A43" s="38"/>
      <c r="B43" s="41"/>
      <c r="C43" s="38"/>
      <c r="D43" s="62"/>
      <c r="E43" s="40"/>
      <c r="F43" s="38"/>
      <c r="G43" s="38"/>
      <c r="H43" s="38"/>
      <c r="I43" s="46"/>
      <c r="J43" s="34"/>
      <c r="K43" s="38"/>
      <c r="L43" s="38"/>
      <c r="M43" s="24" t="str">
        <f>IF(E43="","",VLOOKUP(E43,'Exam Fee【NEW】'!$B$4:$C$15,2,0))</f>
        <v/>
      </c>
      <c r="N43" s="24" t="e">
        <f>IF(#REF!="","",IF(#REF!="n",0,VLOOKUP(E43,'Exam Fee【NEW】'!$B$4:$C$13,3,0)))</f>
        <v>#REF!</v>
      </c>
      <c r="O43" s="24" t="str">
        <f t="shared" si="0"/>
        <v/>
      </c>
    </row>
    <row r="44" spans="1:15">
      <c r="A44" s="38"/>
      <c r="B44" s="38"/>
      <c r="C44" s="38"/>
      <c r="D44" s="62"/>
      <c r="E44" s="40"/>
      <c r="F44" s="38"/>
      <c r="G44" s="38"/>
      <c r="H44" s="38"/>
      <c r="I44" s="46"/>
      <c r="J44" s="34"/>
      <c r="K44" s="38"/>
      <c r="L44" s="38"/>
      <c r="M44" s="24" t="str">
        <f>IF(E44="","",VLOOKUP(E44,'Exam Fee【NEW】'!$B$4:$C$15,2,0))</f>
        <v/>
      </c>
      <c r="N44" s="24" t="e">
        <f>IF(#REF!="","",IF(#REF!="n",0,VLOOKUP(E44,'Exam Fee【NEW】'!$B$4:$C$13,3,0)))</f>
        <v>#REF!</v>
      </c>
      <c r="O44" s="24" t="str">
        <f t="shared" si="0"/>
        <v/>
      </c>
    </row>
    <row r="45" spans="1:15">
      <c r="A45" s="38"/>
      <c r="B45" s="38"/>
      <c r="C45" s="38"/>
      <c r="D45" s="62"/>
      <c r="E45" s="40"/>
      <c r="F45" s="38"/>
      <c r="G45" s="38"/>
      <c r="H45" s="38"/>
      <c r="I45" s="46"/>
      <c r="J45" s="34"/>
      <c r="K45" s="38"/>
      <c r="L45" s="38"/>
      <c r="M45" s="24" t="str">
        <f>IF(E45="","",VLOOKUP(E45,'Exam Fee【NEW】'!$B$4:$C$15,2,0))</f>
        <v/>
      </c>
      <c r="N45" s="24" t="e">
        <f>IF(#REF!="","",IF(#REF!="n",0,VLOOKUP(E45,'Exam Fee【NEW】'!$B$4:$C$13,3,0)))</f>
        <v>#REF!</v>
      </c>
      <c r="O45" s="24" t="str">
        <f t="shared" si="0"/>
        <v/>
      </c>
    </row>
    <row r="46" spans="1:15">
      <c r="A46" s="38"/>
      <c r="B46" s="38"/>
      <c r="C46" s="38"/>
      <c r="D46" s="62"/>
      <c r="E46" s="40"/>
      <c r="F46" s="38"/>
      <c r="G46" s="38"/>
      <c r="H46" s="38"/>
      <c r="I46" s="46"/>
      <c r="J46" s="34"/>
      <c r="K46" s="38"/>
      <c r="L46" s="38"/>
      <c r="M46" s="24" t="str">
        <f>IF(E46="","",VLOOKUP(E46,'Exam Fee【NEW】'!$B$4:$C$15,2,0))</f>
        <v/>
      </c>
      <c r="N46" s="24" t="e">
        <f>IF(#REF!="","",IF(#REF!="n",0,VLOOKUP(E46,'Exam Fee【NEW】'!$B$4:$C$13,3,0)))</f>
        <v>#REF!</v>
      </c>
      <c r="O46" s="24" t="str">
        <f t="shared" si="0"/>
        <v/>
      </c>
    </row>
    <row r="47" spans="1:15">
      <c r="A47" s="38"/>
      <c r="B47" s="38"/>
      <c r="C47" s="38"/>
      <c r="D47" s="62"/>
      <c r="E47" s="40"/>
      <c r="F47" s="38"/>
      <c r="G47" s="38"/>
      <c r="H47" s="38"/>
      <c r="I47" s="46"/>
      <c r="J47" s="34"/>
      <c r="K47" s="38"/>
      <c r="L47" s="38"/>
      <c r="M47" s="24" t="str">
        <f>IF(E47="","",VLOOKUP(E47,'Exam Fee【NEW】'!$B$4:$C$15,2,0))</f>
        <v/>
      </c>
      <c r="N47" s="24" t="e">
        <f>IF(#REF!="","",IF(#REF!="n",0,VLOOKUP(E47,'Exam Fee【NEW】'!$B$4:$C$13,3,0)))</f>
        <v>#REF!</v>
      </c>
      <c r="O47" s="24" t="str">
        <f t="shared" si="0"/>
        <v/>
      </c>
    </row>
    <row r="48" spans="1:15">
      <c r="A48" s="38"/>
      <c r="B48" s="38"/>
      <c r="C48" s="38"/>
      <c r="D48" s="62"/>
      <c r="E48" s="40"/>
      <c r="F48" s="38"/>
      <c r="G48" s="38"/>
      <c r="H48" s="38"/>
      <c r="I48" s="46"/>
      <c r="J48" s="34"/>
      <c r="K48" s="38"/>
      <c r="L48" s="38"/>
      <c r="M48" s="24" t="str">
        <f>IF(E48="","",VLOOKUP(E48,'Exam Fee【NEW】'!$B$4:$C$15,2,0))</f>
        <v/>
      </c>
      <c r="N48" s="24" t="e">
        <f>IF(#REF!="","",IF(#REF!="n",0,VLOOKUP(E48,'Exam Fee【NEW】'!$B$4:$C$13,3,0)))</f>
        <v>#REF!</v>
      </c>
      <c r="O48" s="24" t="str">
        <f t="shared" si="0"/>
        <v/>
      </c>
    </row>
    <row r="49" spans="1:15">
      <c r="A49" s="38"/>
      <c r="B49" s="41"/>
      <c r="C49" s="38"/>
      <c r="D49" s="62"/>
      <c r="E49" s="40"/>
      <c r="F49" s="38"/>
      <c r="G49" s="38"/>
      <c r="H49" s="38"/>
      <c r="I49" s="46"/>
      <c r="J49" s="34"/>
      <c r="K49" s="38"/>
      <c r="L49" s="38"/>
      <c r="M49" s="24" t="str">
        <f>IF(E49="","",VLOOKUP(E49,'Exam Fee【NEW】'!$B$4:$C$15,2,0))</f>
        <v/>
      </c>
      <c r="N49" s="24" t="e">
        <f>IF(#REF!="","",IF(#REF!="n",0,VLOOKUP(E49,'Exam Fee【NEW】'!$B$4:$C$13,3,0)))</f>
        <v>#REF!</v>
      </c>
      <c r="O49" s="24" t="str">
        <f t="shared" si="0"/>
        <v/>
      </c>
    </row>
    <row r="50" spans="1:15">
      <c r="A50" s="38"/>
      <c r="B50" s="41"/>
      <c r="C50" s="38"/>
      <c r="D50" s="62"/>
      <c r="E50" s="40"/>
      <c r="F50" s="38"/>
      <c r="G50" s="38"/>
      <c r="H50" s="38"/>
      <c r="I50" s="46"/>
      <c r="J50" s="34"/>
      <c r="K50" s="38"/>
      <c r="L50" s="38"/>
      <c r="M50" s="24" t="str">
        <f>IF(E50="","",VLOOKUP(E50,'Exam Fee【NEW】'!$B$4:$C$15,2,0))</f>
        <v/>
      </c>
      <c r="N50" s="24" t="e">
        <f>IF(#REF!="","",IF(#REF!="n",0,VLOOKUP(E50,'Exam Fee【NEW】'!$B$4:$C$13,3,0)))</f>
        <v>#REF!</v>
      </c>
      <c r="O50" s="24" t="str">
        <f t="shared" si="0"/>
        <v/>
      </c>
    </row>
    <row r="51" spans="1:15">
      <c r="A51" s="38"/>
      <c r="B51" s="41"/>
      <c r="C51" s="38"/>
      <c r="D51" s="62"/>
      <c r="E51" s="40"/>
      <c r="F51" s="38"/>
      <c r="G51" s="38"/>
      <c r="H51" s="38"/>
      <c r="I51" s="46"/>
      <c r="J51" s="34"/>
      <c r="K51" s="38"/>
      <c r="L51" s="38"/>
      <c r="M51" s="24" t="str">
        <f>IF(E51="","",VLOOKUP(E51,'Exam Fee【NEW】'!$B$4:$C$15,2,0))</f>
        <v/>
      </c>
      <c r="N51" s="24" t="e">
        <f>IF(#REF!="","",IF(#REF!="n",0,VLOOKUP(E51,'Exam Fee【NEW】'!$B$4:$C$13,3,0)))</f>
        <v>#REF!</v>
      </c>
      <c r="O51" s="24" t="str">
        <f t="shared" si="0"/>
        <v/>
      </c>
    </row>
    <row r="52" spans="1:15">
      <c r="A52" s="38"/>
      <c r="B52" s="41"/>
      <c r="C52" s="38"/>
      <c r="D52" s="62"/>
      <c r="E52" s="40"/>
      <c r="F52" s="38"/>
      <c r="G52" s="38"/>
      <c r="H52" s="38"/>
      <c r="I52" s="46"/>
      <c r="J52" s="34"/>
      <c r="K52" s="38"/>
      <c r="L52" s="38"/>
      <c r="M52" s="24" t="str">
        <f>IF(E52="","",VLOOKUP(E52,'Exam Fee【NEW】'!$B$4:$C$15,2,0))</f>
        <v/>
      </c>
      <c r="N52" s="24" t="e">
        <f>IF(#REF!="","",IF(#REF!="n",0,VLOOKUP(E52,'Exam Fee【NEW】'!$B$4:$C$13,3,0)))</f>
        <v>#REF!</v>
      </c>
      <c r="O52" s="24" t="str">
        <f t="shared" si="0"/>
        <v/>
      </c>
    </row>
    <row r="53" spans="1:15">
      <c r="A53" s="38"/>
      <c r="B53" s="41"/>
      <c r="C53" s="38"/>
      <c r="D53" s="62"/>
      <c r="E53" s="40"/>
      <c r="F53" s="38"/>
      <c r="G53" s="38"/>
      <c r="H53" s="38"/>
      <c r="I53" s="46"/>
      <c r="J53" s="34"/>
      <c r="K53" s="38"/>
      <c r="L53" s="38"/>
      <c r="M53" s="24" t="str">
        <f>IF(E53="","",VLOOKUP(E53,'Exam Fee【NEW】'!$B$4:$C$15,2,0))</f>
        <v/>
      </c>
      <c r="N53" s="24" t="e">
        <f>IF(#REF!="","",IF(#REF!="n",0,VLOOKUP(E53,'Exam Fee【NEW】'!$B$4:$C$13,3,0)))</f>
        <v>#REF!</v>
      </c>
      <c r="O53" s="24" t="str">
        <f t="shared" si="0"/>
        <v/>
      </c>
    </row>
    <row r="54" spans="1:15">
      <c r="A54" s="38"/>
      <c r="B54" s="41"/>
      <c r="C54" s="38"/>
      <c r="D54" s="62"/>
      <c r="E54" s="40"/>
      <c r="F54" s="38"/>
      <c r="G54" s="38"/>
      <c r="H54" s="38"/>
      <c r="I54" s="46"/>
      <c r="J54" s="34"/>
      <c r="K54" s="38"/>
      <c r="L54" s="38"/>
      <c r="M54" s="24" t="str">
        <f>IF(E54="","",VLOOKUP(E54,'Exam Fee【NEW】'!$B$4:$C$15,2,0))</f>
        <v/>
      </c>
      <c r="N54" s="24" t="e">
        <f>IF(#REF!="","",IF(#REF!="n",0,VLOOKUP(E54,'Exam Fee【NEW】'!$B$4:$C$13,3,0)))</f>
        <v>#REF!</v>
      </c>
      <c r="O54" s="24" t="str">
        <f t="shared" si="0"/>
        <v/>
      </c>
    </row>
    <row r="55" spans="1:15" s="27" customFormat="1">
      <c r="A55" s="38"/>
      <c r="B55" s="39"/>
      <c r="C55" s="38"/>
      <c r="D55" s="62"/>
      <c r="E55" s="40"/>
      <c r="F55" s="38"/>
      <c r="G55" s="38"/>
      <c r="H55" s="38"/>
      <c r="I55" s="46"/>
      <c r="J55" s="34"/>
      <c r="K55" s="38"/>
      <c r="L55" s="38"/>
      <c r="M55" s="24" t="str">
        <f>IF(E55="","",VLOOKUP(E55,'Exam Fee【NEW】'!$B$4:$C$15,2,0))</f>
        <v/>
      </c>
      <c r="N55" s="24" t="e">
        <f>IF(#REF!="","",IF(#REF!="n",0,VLOOKUP(E55,'Exam Fee【NEW】'!$B$4:$C$13,3,0)))</f>
        <v>#REF!</v>
      </c>
      <c r="O55" s="24" t="str">
        <f t="shared" si="0"/>
        <v/>
      </c>
    </row>
    <row r="56" spans="1:15">
      <c r="A56" s="38"/>
      <c r="B56" s="38"/>
      <c r="C56" s="38"/>
      <c r="D56" s="62"/>
      <c r="E56" s="40"/>
      <c r="F56" s="38"/>
      <c r="G56" s="38"/>
      <c r="H56" s="38"/>
      <c r="I56" s="46"/>
      <c r="J56" s="34"/>
      <c r="K56" s="38"/>
      <c r="L56" s="38"/>
      <c r="M56" s="24" t="str">
        <f>IF(E56="","",VLOOKUP(E56,'Exam Fee【NEW】'!$B$4:$C$15,2,0))</f>
        <v/>
      </c>
      <c r="N56" s="24" t="e">
        <f>IF(#REF!="","",IF(#REF!="n",0,VLOOKUP(E56,'Exam Fee【NEW】'!$B$4:$C$13,3,0)))</f>
        <v>#REF!</v>
      </c>
      <c r="O56" s="24" t="str">
        <f t="shared" si="0"/>
        <v/>
      </c>
    </row>
    <row r="57" spans="1:15">
      <c r="A57" s="38"/>
      <c r="B57" s="38"/>
      <c r="C57" s="38"/>
      <c r="D57" s="62"/>
      <c r="E57" s="40"/>
      <c r="F57" s="38"/>
      <c r="G57" s="38"/>
      <c r="H57" s="38"/>
      <c r="I57" s="46"/>
      <c r="J57" s="34"/>
      <c r="K57" s="38"/>
      <c r="L57" s="38"/>
      <c r="M57" s="24" t="str">
        <f>IF(E57="","",VLOOKUP(E57,'Exam Fee【NEW】'!$B$4:$C$15,2,0))</f>
        <v/>
      </c>
      <c r="N57" s="24" t="e">
        <f>IF(#REF!="","",IF(#REF!="n",0,VLOOKUP(E57,'Exam Fee【NEW】'!$B$4:$C$13,3,0)))</f>
        <v>#REF!</v>
      </c>
      <c r="O57" s="24" t="str">
        <f t="shared" si="0"/>
        <v/>
      </c>
    </row>
    <row r="58" spans="1:15">
      <c r="A58" s="38"/>
      <c r="B58" s="41"/>
      <c r="C58" s="38"/>
      <c r="D58" s="62"/>
      <c r="E58" s="40"/>
      <c r="F58" s="38"/>
      <c r="G58" s="38"/>
      <c r="H58" s="38"/>
      <c r="I58" s="46"/>
      <c r="J58" s="34"/>
      <c r="K58" s="38"/>
      <c r="L58" s="38"/>
      <c r="M58" s="24" t="str">
        <f>IF(E58="","",VLOOKUP(E58,'Exam Fee【NEW】'!$B$4:$C$15,2,0))</f>
        <v/>
      </c>
      <c r="N58" s="24" t="e">
        <f>IF(#REF!="","",IF(#REF!="n",0,VLOOKUP(E58,'Exam Fee【NEW】'!$B$4:$C$13,3,0)))</f>
        <v>#REF!</v>
      </c>
      <c r="O58" s="24" t="str">
        <f t="shared" si="0"/>
        <v/>
      </c>
    </row>
    <row r="59" spans="1:15">
      <c r="A59" s="38"/>
      <c r="B59" s="41"/>
      <c r="C59" s="38"/>
      <c r="D59" s="62"/>
      <c r="E59" s="40"/>
      <c r="F59" s="38"/>
      <c r="G59" s="38"/>
      <c r="H59" s="38"/>
      <c r="I59" s="46"/>
      <c r="J59" s="34"/>
      <c r="K59" s="38"/>
      <c r="L59" s="38"/>
      <c r="M59" s="24" t="str">
        <f>IF(E59="","",VLOOKUP(E59,'Exam Fee【NEW】'!$B$4:$C$15,2,0))</f>
        <v/>
      </c>
      <c r="N59" s="24" t="e">
        <f>IF(#REF!="","",IF(#REF!="n",0,VLOOKUP(E59,'Exam Fee【NEW】'!$B$4:$C$13,3,0)))</f>
        <v>#REF!</v>
      </c>
      <c r="O59" s="24" t="str">
        <f t="shared" si="0"/>
        <v/>
      </c>
    </row>
    <row r="60" spans="1:15">
      <c r="A60" s="38"/>
      <c r="B60" s="41"/>
      <c r="C60" s="38"/>
      <c r="D60" s="62"/>
      <c r="E60" s="40"/>
      <c r="F60" s="38"/>
      <c r="G60" s="38"/>
      <c r="H60" s="38"/>
      <c r="I60" s="46"/>
      <c r="J60" s="34"/>
      <c r="K60" s="38"/>
      <c r="L60" s="38"/>
      <c r="M60" s="24" t="str">
        <f>IF(E60="","",VLOOKUP(E60,'Exam Fee【NEW】'!$B$4:$C$15,2,0))</f>
        <v/>
      </c>
      <c r="N60" s="24" t="e">
        <f>IF(#REF!="","",IF(#REF!="n",0,VLOOKUP(E60,'Exam Fee【NEW】'!$B$4:$C$13,3,0)))</f>
        <v>#REF!</v>
      </c>
      <c r="O60" s="24" t="str">
        <f t="shared" si="0"/>
        <v/>
      </c>
    </row>
    <row r="61" spans="1:15">
      <c r="A61" s="38"/>
      <c r="B61" s="41"/>
      <c r="C61" s="38"/>
      <c r="D61" s="62"/>
      <c r="E61" s="40"/>
      <c r="F61" s="38"/>
      <c r="G61" s="38"/>
      <c r="H61" s="38"/>
      <c r="I61" s="46"/>
      <c r="J61" s="34"/>
      <c r="K61" s="38"/>
      <c r="L61" s="38"/>
      <c r="M61" s="24" t="str">
        <f>IF(E61="","",VLOOKUP(E61,'Exam Fee【NEW】'!$B$4:$C$15,2,0))</f>
        <v/>
      </c>
      <c r="N61" s="24" t="e">
        <f>IF(#REF!="","",IF(#REF!="n",0,VLOOKUP(E61,'Exam Fee【NEW】'!$B$4:$C$13,3,0)))</f>
        <v>#REF!</v>
      </c>
      <c r="O61" s="24" t="str">
        <f t="shared" si="0"/>
        <v/>
      </c>
    </row>
    <row r="62" spans="1:15">
      <c r="A62" s="38"/>
      <c r="B62" s="41"/>
      <c r="C62" s="38"/>
      <c r="D62" s="62"/>
      <c r="E62" s="40"/>
      <c r="F62" s="38"/>
      <c r="G62" s="38"/>
      <c r="H62" s="38"/>
      <c r="I62" s="46"/>
      <c r="J62" s="34"/>
      <c r="K62" s="38"/>
      <c r="L62" s="38"/>
      <c r="M62" s="24" t="str">
        <f>IF(E62="","",VLOOKUP(E62,'Exam Fee【NEW】'!$B$4:$C$15,2,0))</f>
        <v/>
      </c>
      <c r="N62" s="24" t="e">
        <f>IF(#REF!="","",IF(#REF!="n",0,VLOOKUP(E62,'Exam Fee【NEW】'!$B$4:$C$13,3,0)))</f>
        <v>#REF!</v>
      </c>
      <c r="O62" s="24" t="str">
        <f t="shared" si="0"/>
        <v/>
      </c>
    </row>
    <row r="63" spans="1:15">
      <c r="A63" s="38"/>
      <c r="B63" s="41"/>
      <c r="C63" s="38"/>
      <c r="D63" s="62"/>
      <c r="E63" s="40"/>
      <c r="F63" s="38"/>
      <c r="G63" s="38"/>
      <c r="H63" s="38"/>
      <c r="I63" s="46"/>
      <c r="J63" s="34"/>
      <c r="K63" s="38"/>
      <c r="L63" s="38"/>
      <c r="M63" s="24" t="str">
        <f>IF(E63="","",VLOOKUP(E63,'Exam Fee【NEW】'!$B$4:$C$15,2,0))</f>
        <v/>
      </c>
      <c r="N63" s="24" t="e">
        <f>IF(#REF!="","",IF(#REF!="n",0,VLOOKUP(E63,'Exam Fee【NEW】'!$B$4:$C$13,3,0)))</f>
        <v>#REF!</v>
      </c>
      <c r="O63" s="24" t="str">
        <f t="shared" si="0"/>
        <v/>
      </c>
    </row>
    <row r="64" spans="1:15">
      <c r="A64" s="38"/>
      <c r="B64" s="41"/>
      <c r="C64" s="38"/>
      <c r="D64" s="62"/>
      <c r="E64" s="40"/>
      <c r="F64" s="38"/>
      <c r="G64" s="38"/>
      <c r="H64" s="38"/>
      <c r="I64" s="46"/>
      <c r="J64" s="34"/>
      <c r="K64" s="38"/>
      <c r="L64" s="38"/>
      <c r="M64" s="24" t="str">
        <f>IF(E64="","",VLOOKUP(E64,'Exam Fee【NEW】'!$B$4:$C$15,2,0))</f>
        <v/>
      </c>
      <c r="N64" s="24" t="e">
        <f>IF(#REF!="","",IF(#REF!="n",0,VLOOKUP(E64,'Exam Fee【NEW】'!$B$4:$C$13,3,0)))</f>
        <v>#REF!</v>
      </c>
      <c r="O64" s="24" t="str">
        <f t="shared" si="0"/>
        <v/>
      </c>
    </row>
    <row r="65" spans="1:15">
      <c r="A65" s="38"/>
      <c r="B65" s="41"/>
      <c r="C65" s="38"/>
      <c r="D65" s="62"/>
      <c r="E65" s="40"/>
      <c r="F65" s="38"/>
      <c r="G65" s="38"/>
      <c r="H65" s="38"/>
      <c r="I65" s="46"/>
      <c r="J65" s="34"/>
      <c r="K65" s="38"/>
      <c r="L65" s="38"/>
      <c r="M65" s="24" t="str">
        <f>IF(E65="","",VLOOKUP(E65,'Exam Fee【NEW】'!$B$4:$C$15,2,0))</f>
        <v/>
      </c>
      <c r="N65" s="24" t="e">
        <f>IF(#REF!="","",IF(#REF!="n",0,VLOOKUP(E65,'Exam Fee【NEW】'!$B$4:$C$13,3,0)))</f>
        <v>#REF!</v>
      </c>
      <c r="O65" s="24" t="str">
        <f t="shared" si="0"/>
        <v/>
      </c>
    </row>
    <row r="66" spans="1:15">
      <c r="A66" s="38"/>
      <c r="B66" s="38"/>
      <c r="C66" s="38"/>
      <c r="D66" s="62"/>
      <c r="E66" s="40"/>
      <c r="F66" s="38"/>
      <c r="G66" s="38"/>
      <c r="H66" s="38"/>
      <c r="I66" s="46"/>
      <c r="J66" s="34"/>
      <c r="K66" s="38"/>
      <c r="L66" s="38"/>
      <c r="M66" s="24" t="str">
        <f>IF(E66="","",VLOOKUP(E66,'Exam Fee【NEW】'!$B$4:$C$15,2,0))</f>
        <v/>
      </c>
      <c r="N66" s="24" t="e">
        <f>IF(#REF!="","",IF(#REF!="n",0,VLOOKUP(E66,'Exam Fee【NEW】'!$B$4:$C$13,3,0)))</f>
        <v>#REF!</v>
      </c>
      <c r="O66" s="24" t="str">
        <f t="shared" si="0"/>
        <v/>
      </c>
    </row>
    <row r="67" spans="1:15">
      <c r="A67" s="38"/>
      <c r="B67" s="38"/>
      <c r="C67" s="38"/>
      <c r="D67" s="62"/>
      <c r="E67" s="40"/>
      <c r="F67" s="38"/>
      <c r="G67" s="38"/>
      <c r="H67" s="38"/>
      <c r="I67" s="46"/>
      <c r="J67" s="34"/>
      <c r="K67" s="38"/>
      <c r="L67" s="38"/>
      <c r="M67" s="24" t="str">
        <f>IF(E67="","",VLOOKUP(E67,'Exam Fee【NEW】'!$B$4:$C$15,2,0))</f>
        <v/>
      </c>
      <c r="N67" s="24" t="e">
        <f>IF(#REF!="","",IF(#REF!="n",0,VLOOKUP(E67,'Exam Fee【NEW】'!$B$4:$C$13,3,0)))</f>
        <v>#REF!</v>
      </c>
      <c r="O67" s="24" t="str">
        <f t="shared" si="0"/>
        <v/>
      </c>
    </row>
    <row r="68" spans="1:15">
      <c r="A68" s="38"/>
      <c r="B68" s="38"/>
      <c r="C68" s="38"/>
      <c r="D68" s="62"/>
      <c r="E68" s="40"/>
      <c r="F68" s="38"/>
      <c r="G68" s="38"/>
      <c r="H68" s="38"/>
      <c r="I68" s="46"/>
      <c r="J68" s="34"/>
      <c r="K68" s="38"/>
      <c r="L68" s="38"/>
      <c r="M68" s="24" t="str">
        <f>IF(E68="","",VLOOKUP(E68,'Exam Fee【NEW】'!$B$4:$C$15,2,0))</f>
        <v/>
      </c>
      <c r="N68" s="24" t="e">
        <f>IF(#REF!="","",IF(#REF!="n",0,VLOOKUP(E68,'Exam Fee【NEW】'!$B$4:$C$13,3,0)))</f>
        <v>#REF!</v>
      </c>
      <c r="O68" s="24" t="str">
        <f t="shared" si="0"/>
        <v/>
      </c>
    </row>
    <row r="69" spans="1:15">
      <c r="A69" s="38"/>
      <c r="B69" s="38"/>
      <c r="C69" s="38"/>
      <c r="D69" s="62"/>
      <c r="E69" s="40"/>
      <c r="F69" s="38"/>
      <c r="G69" s="38"/>
      <c r="H69" s="38"/>
      <c r="I69" s="46"/>
      <c r="J69" s="34"/>
      <c r="K69" s="38"/>
      <c r="L69" s="38"/>
      <c r="M69" s="24" t="str">
        <f>IF(E69="","",VLOOKUP(E69,'Exam Fee【NEW】'!$B$4:$C$15,2,0))</f>
        <v/>
      </c>
      <c r="N69" s="24" t="e">
        <f>IF(#REF!="","",IF(#REF!="n",0,VLOOKUP(E69,'Exam Fee【NEW】'!$B$4:$C$13,3,0)))</f>
        <v>#REF!</v>
      </c>
      <c r="O69" s="24" t="str">
        <f t="shared" si="0"/>
        <v/>
      </c>
    </row>
    <row r="70" spans="1:15">
      <c r="A70" s="38"/>
      <c r="B70" s="38"/>
      <c r="C70" s="38"/>
      <c r="D70" s="62"/>
      <c r="E70" s="40"/>
      <c r="F70" s="38"/>
      <c r="G70" s="38"/>
      <c r="H70" s="38"/>
      <c r="I70" s="46"/>
      <c r="J70" s="34"/>
      <c r="K70" s="38"/>
      <c r="L70" s="38"/>
      <c r="M70" s="24" t="str">
        <f>IF(E70="","",VLOOKUP(E70,'Exam Fee【NEW】'!$B$4:$C$15,2,0))</f>
        <v/>
      </c>
      <c r="N70" s="24" t="e">
        <f>IF(#REF!="","",IF(#REF!="n",0,VLOOKUP(E70,'Exam Fee【NEW】'!$B$4:$C$13,3,0)))</f>
        <v>#REF!</v>
      </c>
      <c r="O70" s="24" t="str">
        <f t="shared" si="0"/>
        <v/>
      </c>
    </row>
    <row r="71" spans="1:15">
      <c r="A71" s="38"/>
      <c r="B71" s="41"/>
      <c r="C71" s="38"/>
      <c r="D71" s="62"/>
      <c r="E71" s="40"/>
      <c r="F71" s="38"/>
      <c r="G71" s="38"/>
      <c r="H71" s="38"/>
      <c r="I71" s="46"/>
      <c r="J71" s="34"/>
      <c r="K71" s="38"/>
      <c r="L71" s="38"/>
      <c r="M71" s="24" t="str">
        <f>IF(E71="","",VLOOKUP(E71,'Exam Fee【NEW】'!$B$4:$C$15,2,0))</f>
        <v/>
      </c>
      <c r="N71" s="24" t="e">
        <f>IF(#REF!="","",IF(#REF!="n",0,VLOOKUP(E71,'Exam Fee【NEW】'!$B$4:$C$13,3,0)))</f>
        <v>#REF!</v>
      </c>
      <c r="O71" s="24" t="str">
        <f t="shared" si="0"/>
        <v/>
      </c>
    </row>
    <row r="72" spans="1:15">
      <c r="A72" s="38"/>
      <c r="B72" s="41"/>
      <c r="C72" s="38"/>
      <c r="D72" s="62"/>
      <c r="E72" s="40"/>
      <c r="F72" s="38"/>
      <c r="G72" s="38"/>
      <c r="H72" s="38"/>
      <c r="I72" s="46"/>
      <c r="J72" s="34"/>
      <c r="K72" s="38"/>
      <c r="L72" s="38"/>
      <c r="M72" s="24" t="str">
        <f>IF(E72="","",VLOOKUP(E72,'Exam Fee【NEW】'!$B$4:$C$15,2,0))</f>
        <v/>
      </c>
      <c r="N72" s="24" t="e">
        <f>IF(#REF!="","",IF(#REF!="n",0,VLOOKUP(E72,'Exam Fee【NEW】'!$B$4:$C$13,3,0)))</f>
        <v>#REF!</v>
      </c>
      <c r="O72" s="24" t="str">
        <f t="shared" si="0"/>
        <v/>
      </c>
    </row>
    <row r="73" spans="1:15">
      <c r="A73" s="38"/>
      <c r="B73" s="41"/>
      <c r="C73" s="38"/>
      <c r="D73" s="62"/>
      <c r="E73" s="40"/>
      <c r="F73" s="38"/>
      <c r="G73" s="38"/>
      <c r="H73" s="38"/>
      <c r="I73" s="46"/>
      <c r="J73" s="34"/>
      <c r="K73" s="38"/>
      <c r="L73" s="38"/>
      <c r="M73" s="24" t="str">
        <f>IF(E73="","",VLOOKUP(E73,'Exam Fee【NEW】'!$B$4:$C$15,2,0))</f>
        <v/>
      </c>
      <c r="N73" s="24" t="e">
        <f>IF(#REF!="","",IF(#REF!="n",0,VLOOKUP(E73,'Exam Fee【NEW】'!$B$4:$C$13,3,0)))</f>
        <v>#REF!</v>
      </c>
      <c r="O73" s="24" t="str">
        <f t="shared" si="0"/>
        <v/>
      </c>
    </row>
    <row r="74" spans="1:15">
      <c r="A74" s="38"/>
      <c r="B74" s="41"/>
      <c r="C74" s="38"/>
      <c r="D74" s="62"/>
      <c r="E74" s="40"/>
      <c r="F74" s="38"/>
      <c r="G74" s="38"/>
      <c r="H74" s="38"/>
      <c r="I74" s="46"/>
      <c r="J74" s="34"/>
      <c r="K74" s="38"/>
      <c r="L74" s="38"/>
      <c r="M74" s="24" t="str">
        <f>IF(E74="","",VLOOKUP(E74,'Exam Fee【NEW】'!$B$4:$C$15,2,0))</f>
        <v/>
      </c>
      <c r="N74" s="24" t="e">
        <f>IF(#REF!="","",IF(#REF!="n",0,VLOOKUP(E74,'Exam Fee【NEW】'!$B$4:$C$13,3,0)))</f>
        <v>#REF!</v>
      </c>
      <c r="O74" s="24" t="str">
        <f t="shared" si="0"/>
        <v/>
      </c>
    </row>
    <row r="75" spans="1:15">
      <c r="A75" s="38"/>
      <c r="B75" s="41"/>
      <c r="C75" s="38"/>
      <c r="D75" s="62"/>
      <c r="E75" s="40"/>
      <c r="F75" s="38"/>
      <c r="G75" s="38"/>
      <c r="H75" s="38"/>
      <c r="I75" s="46"/>
      <c r="J75" s="34"/>
      <c r="K75" s="38"/>
      <c r="L75" s="38"/>
      <c r="M75" s="24" t="str">
        <f>IF(E75="","",VLOOKUP(E75,'Exam Fee【NEW】'!$B$4:$C$15,2,0))</f>
        <v/>
      </c>
      <c r="N75" s="24" t="e">
        <f>IF(#REF!="","",IF(#REF!="n",0,VLOOKUP(E75,'Exam Fee【NEW】'!$B$4:$C$13,3,0)))</f>
        <v>#REF!</v>
      </c>
      <c r="O75" s="24" t="str">
        <f t="shared" ref="O75:O138" si="1">IF(M75="","",M75+N75)</f>
        <v/>
      </c>
    </row>
    <row r="76" spans="1:15">
      <c r="A76" s="38"/>
      <c r="B76" s="41"/>
      <c r="C76" s="38"/>
      <c r="D76" s="62"/>
      <c r="E76" s="40"/>
      <c r="F76" s="38"/>
      <c r="G76" s="38"/>
      <c r="H76" s="38"/>
      <c r="I76" s="46"/>
      <c r="J76" s="34"/>
      <c r="K76" s="38"/>
      <c r="L76" s="38"/>
      <c r="M76" s="24" t="str">
        <f>IF(E76="","",VLOOKUP(E76,'Exam Fee【NEW】'!$B$4:$C$15,2,0))</f>
        <v/>
      </c>
      <c r="N76" s="24" t="e">
        <f>IF(#REF!="","",IF(#REF!="n",0,VLOOKUP(E76,'Exam Fee【NEW】'!$B$4:$C$13,3,0)))</f>
        <v>#REF!</v>
      </c>
      <c r="O76" s="24" t="str">
        <f t="shared" si="1"/>
        <v/>
      </c>
    </row>
    <row r="77" spans="1:15" s="27" customFormat="1">
      <c r="A77" s="38"/>
      <c r="B77" s="39"/>
      <c r="C77" s="38"/>
      <c r="D77" s="62"/>
      <c r="E77" s="40"/>
      <c r="F77" s="38"/>
      <c r="G77" s="38"/>
      <c r="H77" s="38"/>
      <c r="I77" s="46"/>
      <c r="J77" s="34"/>
      <c r="K77" s="38"/>
      <c r="L77" s="38"/>
      <c r="M77" s="24" t="str">
        <f>IF(E77="","",VLOOKUP(E77,'Exam Fee【NEW】'!$B$4:$C$15,2,0))</f>
        <v/>
      </c>
      <c r="N77" s="24" t="e">
        <f>IF(#REF!="","",IF(#REF!="n",0,VLOOKUP(E77,'Exam Fee【NEW】'!$B$4:$C$13,3,0)))</f>
        <v>#REF!</v>
      </c>
      <c r="O77" s="24" t="str">
        <f t="shared" si="1"/>
        <v/>
      </c>
    </row>
    <row r="78" spans="1:15">
      <c r="A78" s="38"/>
      <c r="B78" s="38"/>
      <c r="C78" s="38"/>
      <c r="D78" s="62"/>
      <c r="E78" s="40"/>
      <c r="F78" s="38"/>
      <c r="G78" s="38"/>
      <c r="H78" s="38"/>
      <c r="I78" s="46"/>
      <c r="J78" s="34"/>
      <c r="K78" s="38"/>
      <c r="L78" s="38"/>
      <c r="M78" s="24" t="str">
        <f>IF(E78="","",VLOOKUP(E78,'Exam Fee【NEW】'!$B$4:$C$15,2,0))</f>
        <v/>
      </c>
      <c r="N78" s="24" t="e">
        <f>IF(#REF!="","",IF(#REF!="n",0,VLOOKUP(E78,'Exam Fee【NEW】'!$B$4:$C$13,3,0)))</f>
        <v>#REF!</v>
      </c>
      <c r="O78" s="24" t="str">
        <f t="shared" si="1"/>
        <v/>
      </c>
    </row>
    <row r="79" spans="1:15">
      <c r="A79" s="38"/>
      <c r="B79" s="38"/>
      <c r="C79" s="38"/>
      <c r="D79" s="62"/>
      <c r="E79" s="40"/>
      <c r="F79" s="38"/>
      <c r="G79" s="38"/>
      <c r="H79" s="38"/>
      <c r="I79" s="46"/>
      <c r="J79" s="34"/>
      <c r="K79" s="38"/>
      <c r="L79" s="38"/>
      <c r="M79" s="24" t="str">
        <f>IF(E79="","",VLOOKUP(E79,'Exam Fee【NEW】'!$B$4:$C$15,2,0))</f>
        <v/>
      </c>
      <c r="N79" s="24" t="e">
        <f>IF(#REF!="","",IF(#REF!="n",0,VLOOKUP(E79,'Exam Fee【NEW】'!$B$4:$C$13,3,0)))</f>
        <v>#REF!</v>
      </c>
      <c r="O79" s="24" t="str">
        <f t="shared" si="1"/>
        <v/>
      </c>
    </row>
    <row r="80" spans="1:15">
      <c r="A80" s="38"/>
      <c r="B80" s="41"/>
      <c r="C80" s="38"/>
      <c r="D80" s="62"/>
      <c r="E80" s="40"/>
      <c r="F80" s="38"/>
      <c r="G80" s="38"/>
      <c r="H80" s="38"/>
      <c r="I80" s="46"/>
      <c r="J80" s="34"/>
      <c r="K80" s="38"/>
      <c r="L80" s="38"/>
      <c r="M80" s="24" t="str">
        <f>IF(E80="","",VLOOKUP(E80,'Exam Fee【NEW】'!$B$4:$C$15,2,0))</f>
        <v/>
      </c>
      <c r="N80" s="24" t="e">
        <f>IF(#REF!="","",IF(#REF!="n",0,VLOOKUP(E80,'Exam Fee【NEW】'!$B$4:$C$13,3,0)))</f>
        <v>#REF!</v>
      </c>
      <c r="O80" s="24" t="str">
        <f t="shared" si="1"/>
        <v/>
      </c>
    </row>
    <row r="81" spans="1:15">
      <c r="A81" s="38"/>
      <c r="B81" s="41"/>
      <c r="C81" s="38"/>
      <c r="D81" s="62"/>
      <c r="E81" s="40"/>
      <c r="F81" s="38"/>
      <c r="G81" s="38"/>
      <c r="H81" s="38"/>
      <c r="I81" s="46"/>
      <c r="J81" s="34"/>
      <c r="K81" s="38"/>
      <c r="L81" s="38"/>
      <c r="M81" s="24" t="str">
        <f>IF(E81="","",VLOOKUP(E81,'Exam Fee【NEW】'!$B$4:$C$15,2,0))</f>
        <v/>
      </c>
      <c r="N81" s="24" t="e">
        <f>IF(#REF!="","",IF(#REF!="n",0,VLOOKUP(E81,'Exam Fee【NEW】'!$B$4:$C$13,3,0)))</f>
        <v>#REF!</v>
      </c>
      <c r="O81" s="24" t="str">
        <f t="shared" si="1"/>
        <v/>
      </c>
    </row>
    <row r="82" spans="1:15">
      <c r="A82" s="38"/>
      <c r="B82" s="41"/>
      <c r="C82" s="38"/>
      <c r="D82" s="62"/>
      <c r="E82" s="40"/>
      <c r="F82" s="38"/>
      <c r="G82" s="38"/>
      <c r="H82" s="38"/>
      <c r="I82" s="46"/>
      <c r="J82" s="34"/>
      <c r="K82" s="38"/>
      <c r="L82" s="38"/>
      <c r="M82" s="24" t="str">
        <f>IF(E82="","",VLOOKUP(E82,'Exam Fee【NEW】'!$B$4:$C$15,2,0))</f>
        <v/>
      </c>
      <c r="N82" s="24" t="e">
        <f>IF(#REF!="","",IF(#REF!="n",0,VLOOKUP(E82,'Exam Fee【NEW】'!$B$4:$C$13,3,0)))</f>
        <v>#REF!</v>
      </c>
      <c r="O82" s="24" t="str">
        <f t="shared" si="1"/>
        <v/>
      </c>
    </row>
    <row r="83" spans="1:15">
      <c r="A83" s="38"/>
      <c r="B83" s="41"/>
      <c r="C83" s="38"/>
      <c r="D83" s="62"/>
      <c r="E83" s="40"/>
      <c r="F83" s="38"/>
      <c r="G83" s="38"/>
      <c r="H83" s="38"/>
      <c r="I83" s="46"/>
      <c r="J83" s="34"/>
      <c r="K83" s="38"/>
      <c r="L83" s="38"/>
      <c r="M83" s="24" t="str">
        <f>IF(E83="","",VLOOKUP(E83,'Exam Fee【NEW】'!$B$4:$C$15,2,0))</f>
        <v/>
      </c>
      <c r="N83" s="24" t="e">
        <f>IF(#REF!="","",IF(#REF!="n",0,VLOOKUP(E83,'Exam Fee【NEW】'!$B$4:$C$13,3,0)))</f>
        <v>#REF!</v>
      </c>
      <c r="O83" s="24" t="str">
        <f t="shared" si="1"/>
        <v/>
      </c>
    </row>
    <row r="84" spans="1:15">
      <c r="A84" s="38"/>
      <c r="B84" s="41"/>
      <c r="C84" s="38"/>
      <c r="D84" s="62"/>
      <c r="E84" s="40"/>
      <c r="F84" s="38"/>
      <c r="G84" s="38"/>
      <c r="H84" s="38"/>
      <c r="I84" s="46"/>
      <c r="J84" s="34"/>
      <c r="K84" s="38"/>
      <c r="L84" s="38"/>
      <c r="M84" s="24" t="str">
        <f>IF(E84="","",VLOOKUP(E84,'Exam Fee【NEW】'!$B$4:$C$15,2,0))</f>
        <v/>
      </c>
      <c r="N84" s="24" t="e">
        <f>IF(#REF!="","",IF(#REF!="n",0,VLOOKUP(E84,'Exam Fee【NEW】'!$B$4:$C$13,3,0)))</f>
        <v>#REF!</v>
      </c>
      <c r="O84" s="24" t="str">
        <f t="shared" si="1"/>
        <v/>
      </c>
    </row>
    <row r="85" spans="1:15">
      <c r="A85" s="38"/>
      <c r="B85" s="41"/>
      <c r="C85" s="38"/>
      <c r="D85" s="62"/>
      <c r="E85" s="40"/>
      <c r="F85" s="38"/>
      <c r="G85" s="38"/>
      <c r="H85" s="38"/>
      <c r="I85" s="46"/>
      <c r="J85" s="34"/>
      <c r="K85" s="38"/>
      <c r="L85" s="38"/>
      <c r="M85" s="24" t="str">
        <f>IF(E85="","",VLOOKUP(E85,'Exam Fee【NEW】'!$B$4:$C$15,2,0))</f>
        <v/>
      </c>
      <c r="N85" s="24" t="e">
        <f>IF(#REF!="","",IF(#REF!="n",0,VLOOKUP(E85,'Exam Fee【NEW】'!$B$4:$C$13,3,0)))</f>
        <v>#REF!</v>
      </c>
      <c r="O85" s="24" t="str">
        <f t="shared" si="1"/>
        <v/>
      </c>
    </row>
    <row r="86" spans="1:15">
      <c r="A86" s="38"/>
      <c r="B86" s="41"/>
      <c r="C86" s="38"/>
      <c r="D86" s="62"/>
      <c r="E86" s="40"/>
      <c r="F86" s="38"/>
      <c r="G86" s="38"/>
      <c r="H86" s="38"/>
      <c r="I86" s="46"/>
      <c r="J86" s="34"/>
      <c r="K86" s="38"/>
      <c r="L86" s="38"/>
      <c r="M86" s="24" t="str">
        <f>IF(E86="","",VLOOKUP(E86,'Exam Fee【NEW】'!$B$4:$C$15,2,0))</f>
        <v/>
      </c>
      <c r="N86" s="24" t="e">
        <f>IF(#REF!="","",IF(#REF!="n",0,VLOOKUP(E86,'Exam Fee【NEW】'!$B$4:$C$13,3,0)))</f>
        <v>#REF!</v>
      </c>
      <c r="O86" s="24" t="str">
        <f t="shared" si="1"/>
        <v/>
      </c>
    </row>
    <row r="87" spans="1:15">
      <c r="A87" s="38"/>
      <c r="B87" s="41"/>
      <c r="C87" s="38"/>
      <c r="D87" s="62"/>
      <c r="E87" s="40"/>
      <c r="F87" s="38"/>
      <c r="G87" s="38"/>
      <c r="H87" s="38"/>
      <c r="I87" s="46"/>
      <c r="J87" s="34"/>
      <c r="K87" s="38"/>
      <c r="L87" s="38"/>
      <c r="M87" s="24" t="str">
        <f>IF(E87="","",VLOOKUP(E87,'Exam Fee【NEW】'!$B$4:$C$15,2,0))</f>
        <v/>
      </c>
      <c r="N87" s="24" t="e">
        <f>IF(#REF!="","",IF(#REF!="n",0,VLOOKUP(E87,'Exam Fee【NEW】'!$B$4:$C$13,3,0)))</f>
        <v>#REF!</v>
      </c>
      <c r="O87" s="24" t="str">
        <f t="shared" si="1"/>
        <v/>
      </c>
    </row>
    <row r="88" spans="1:15">
      <c r="A88" s="38"/>
      <c r="B88" s="38"/>
      <c r="C88" s="38"/>
      <c r="D88" s="62"/>
      <c r="E88" s="40"/>
      <c r="F88" s="38"/>
      <c r="G88" s="38"/>
      <c r="H88" s="38"/>
      <c r="I88" s="46"/>
      <c r="J88" s="34"/>
      <c r="K88" s="38"/>
      <c r="L88" s="38"/>
      <c r="M88" s="24" t="str">
        <f>IF(E88="","",VLOOKUP(E88,'Exam Fee【NEW】'!$B$4:$C$15,2,0))</f>
        <v/>
      </c>
      <c r="N88" s="24" t="e">
        <f>IF(#REF!="","",IF(#REF!="n",0,VLOOKUP(E88,'Exam Fee【NEW】'!$B$4:$C$13,3,0)))</f>
        <v>#REF!</v>
      </c>
      <c r="O88" s="24" t="str">
        <f t="shared" si="1"/>
        <v/>
      </c>
    </row>
    <row r="89" spans="1:15">
      <c r="A89" s="38"/>
      <c r="B89" s="38"/>
      <c r="C89" s="38"/>
      <c r="D89" s="62"/>
      <c r="E89" s="40"/>
      <c r="F89" s="38"/>
      <c r="G89" s="38"/>
      <c r="H89" s="38"/>
      <c r="I89" s="46"/>
      <c r="J89" s="34"/>
      <c r="K89" s="38"/>
      <c r="L89" s="38"/>
      <c r="M89" s="24" t="str">
        <f>IF(E89="","",VLOOKUP(E89,'Exam Fee【NEW】'!$B$4:$C$15,2,0))</f>
        <v/>
      </c>
      <c r="N89" s="24" t="e">
        <f>IF(#REF!="","",IF(#REF!="n",0,VLOOKUP(E89,'Exam Fee【NEW】'!$B$4:$C$13,3,0)))</f>
        <v>#REF!</v>
      </c>
      <c r="O89" s="24" t="str">
        <f t="shared" si="1"/>
        <v/>
      </c>
    </row>
    <row r="90" spans="1:15">
      <c r="A90" s="38"/>
      <c r="B90" s="38"/>
      <c r="C90" s="38"/>
      <c r="D90" s="62"/>
      <c r="E90" s="40"/>
      <c r="F90" s="38"/>
      <c r="G90" s="38"/>
      <c r="H90" s="38"/>
      <c r="I90" s="46"/>
      <c r="J90" s="34"/>
      <c r="K90" s="38"/>
      <c r="L90" s="38"/>
      <c r="M90" s="24" t="str">
        <f>IF(E90="","",VLOOKUP(E90,'Exam Fee【NEW】'!$B$4:$C$15,2,0))</f>
        <v/>
      </c>
      <c r="N90" s="24" t="e">
        <f>IF(#REF!="","",IF(#REF!="n",0,VLOOKUP(E90,'Exam Fee【NEW】'!$B$4:$C$13,3,0)))</f>
        <v>#REF!</v>
      </c>
      <c r="O90" s="24" t="str">
        <f t="shared" si="1"/>
        <v/>
      </c>
    </row>
    <row r="91" spans="1:15">
      <c r="A91" s="38"/>
      <c r="B91" s="38"/>
      <c r="C91" s="38"/>
      <c r="D91" s="62"/>
      <c r="E91" s="40"/>
      <c r="F91" s="38"/>
      <c r="G91" s="38"/>
      <c r="H91" s="38"/>
      <c r="I91" s="46"/>
      <c r="J91" s="34"/>
      <c r="K91" s="38"/>
      <c r="L91" s="38"/>
      <c r="M91" s="24" t="str">
        <f>IF(E91="","",VLOOKUP(E91,'Exam Fee【NEW】'!$B$4:$C$15,2,0))</f>
        <v/>
      </c>
      <c r="N91" s="24" t="e">
        <f>IF(#REF!="","",IF(#REF!="n",0,VLOOKUP(E91,'Exam Fee【NEW】'!$B$4:$C$13,3,0)))</f>
        <v>#REF!</v>
      </c>
      <c r="O91" s="24" t="str">
        <f t="shared" si="1"/>
        <v/>
      </c>
    </row>
    <row r="92" spans="1:15">
      <c r="A92" s="38"/>
      <c r="B92" s="38"/>
      <c r="C92" s="38"/>
      <c r="D92" s="62"/>
      <c r="E92" s="40"/>
      <c r="F92" s="38"/>
      <c r="G92" s="38"/>
      <c r="H92" s="38"/>
      <c r="I92" s="46"/>
      <c r="J92" s="34"/>
      <c r="K92" s="38"/>
      <c r="L92" s="38"/>
      <c r="M92" s="24" t="str">
        <f>IF(E92="","",VLOOKUP(E92,'Exam Fee【NEW】'!$B$4:$C$15,2,0))</f>
        <v/>
      </c>
      <c r="N92" s="24" t="e">
        <f>IF(#REF!="","",IF(#REF!="n",0,VLOOKUP(E92,'Exam Fee【NEW】'!$B$4:$C$13,3,0)))</f>
        <v>#REF!</v>
      </c>
      <c r="O92" s="24" t="str">
        <f t="shared" si="1"/>
        <v/>
      </c>
    </row>
    <row r="93" spans="1:15">
      <c r="A93" s="38"/>
      <c r="B93" s="41"/>
      <c r="C93" s="38"/>
      <c r="D93" s="62"/>
      <c r="E93" s="40"/>
      <c r="F93" s="38"/>
      <c r="G93" s="38"/>
      <c r="H93" s="38"/>
      <c r="I93" s="46"/>
      <c r="J93" s="34"/>
      <c r="K93" s="38"/>
      <c r="L93" s="38"/>
      <c r="M93" s="24" t="str">
        <f>IF(E93="","",VLOOKUP(E93,'Exam Fee【NEW】'!$B$4:$C$15,2,0))</f>
        <v/>
      </c>
      <c r="N93" s="24" t="e">
        <f>IF(#REF!="","",IF(#REF!="n",0,VLOOKUP(E93,'Exam Fee【NEW】'!$B$4:$C$13,3,0)))</f>
        <v>#REF!</v>
      </c>
      <c r="O93" s="24" t="str">
        <f t="shared" si="1"/>
        <v/>
      </c>
    </row>
    <row r="94" spans="1:15">
      <c r="A94" s="38"/>
      <c r="B94" s="41"/>
      <c r="C94" s="38"/>
      <c r="D94" s="62"/>
      <c r="E94" s="40"/>
      <c r="F94" s="38"/>
      <c r="G94" s="38"/>
      <c r="H94" s="38"/>
      <c r="I94" s="46"/>
      <c r="J94" s="34"/>
      <c r="K94" s="38"/>
      <c r="L94" s="38"/>
      <c r="M94" s="24" t="str">
        <f>IF(E94="","",VLOOKUP(E94,'Exam Fee【NEW】'!$B$4:$C$15,2,0))</f>
        <v/>
      </c>
      <c r="N94" s="24" t="e">
        <f>IF(#REF!="","",IF(#REF!="n",0,VLOOKUP(E94,'Exam Fee【NEW】'!$B$4:$C$13,3,0)))</f>
        <v>#REF!</v>
      </c>
      <c r="O94" s="24" t="str">
        <f t="shared" si="1"/>
        <v/>
      </c>
    </row>
    <row r="95" spans="1:15">
      <c r="A95" s="38"/>
      <c r="B95" s="41"/>
      <c r="C95" s="38"/>
      <c r="D95" s="62"/>
      <c r="E95" s="40"/>
      <c r="F95" s="38"/>
      <c r="G95" s="38"/>
      <c r="H95" s="38"/>
      <c r="I95" s="46"/>
      <c r="J95" s="34"/>
      <c r="K95" s="38"/>
      <c r="L95" s="38"/>
      <c r="M95" s="24" t="str">
        <f>IF(E95="","",VLOOKUP(E95,'Exam Fee【NEW】'!$B$4:$C$15,2,0))</f>
        <v/>
      </c>
      <c r="N95" s="24" t="e">
        <f>IF(#REF!="","",IF(#REF!="n",0,VLOOKUP(E95,'Exam Fee【NEW】'!$B$4:$C$13,3,0)))</f>
        <v>#REF!</v>
      </c>
      <c r="O95" s="24" t="str">
        <f t="shared" si="1"/>
        <v/>
      </c>
    </row>
    <row r="96" spans="1:15">
      <c r="A96" s="38"/>
      <c r="B96" s="41"/>
      <c r="C96" s="38"/>
      <c r="D96" s="62"/>
      <c r="E96" s="40"/>
      <c r="F96" s="38"/>
      <c r="G96" s="38"/>
      <c r="H96" s="38"/>
      <c r="I96" s="46"/>
      <c r="J96" s="34"/>
      <c r="K96" s="38"/>
      <c r="L96" s="38"/>
      <c r="M96" s="24" t="str">
        <f>IF(E96="","",VLOOKUP(E96,'Exam Fee【NEW】'!$B$4:$C$15,2,0))</f>
        <v/>
      </c>
      <c r="N96" s="24" t="e">
        <f>IF(#REF!="","",IF(#REF!="n",0,VLOOKUP(E96,'Exam Fee【NEW】'!$B$4:$C$13,3,0)))</f>
        <v>#REF!</v>
      </c>
      <c r="O96" s="24" t="str">
        <f t="shared" si="1"/>
        <v/>
      </c>
    </row>
    <row r="97" spans="1:15">
      <c r="A97" s="38"/>
      <c r="B97" s="41"/>
      <c r="C97" s="38"/>
      <c r="D97" s="62"/>
      <c r="E97" s="40"/>
      <c r="F97" s="38"/>
      <c r="G97" s="38"/>
      <c r="H97" s="38"/>
      <c r="I97" s="46"/>
      <c r="J97" s="34"/>
      <c r="K97" s="38"/>
      <c r="L97" s="38"/>
      <c r="M97" s="24" t="str">
        <f>IF(E97="","",VLOOKUP(E97,'Exam Fee【NEW】'!$B$4:$C$15,2,0))</f>
        <v/>
      </c>
      <c r="N97" s="24" t="e">
        <f>IF(#REF!="","",IF(#REF!="n",0,VLOOKUP(E97,'Exam Fee【NEW】'!$B$4:$C$13,3,0)))</f>
        <v>#REF!</v>
      </c>
      <c r="O97" s="24" t="str">
        <f t="shared" si="1"/>
        <v/>
      </c>
    </row>
    <row r="98" spans="1:15">
      <c r="A98" s="38"/>
      <c r="B98" s="41"/>
      <c r="C98" s="38"/>
      <c r="D98" s="62"/>
      <c r="E98" s="40"/>
      <c r="F98" s="38"/>
      <c r="G98" s="38"/>
      <c r="H98" s="38"/>
      <c r="I98" s="46"/>
      <c r="J98" s="34"/>
      <c r="K98" s="38"/>
      <c r="L98" s="38"/>
      <c r="M98" s="24" t="str">
        <f>IF(E98="","",VLOOKUP(E98,'Exam Fee【NEW】'!$B$4:$C$15,2,0))</f>
        <v/>
      </c>
      <c r="N98" s="24" t="e">
        <f>IF(#REF!="","",IF(#REF!="n",0,VLOOKUP(E98,'Exam Fee【NEW】'!$B$4:$C$13,3,0)))</f>
        <v>#REF!</v>
      </c>
      <c r="O98" s="24" t="str">
        <f t="shared" si="1"/>
        <v/>
      </c>
    </row>
    <row r="99" spans="1:15" s="27" customFormat="1">
      <c r="A99" s="38"/>
      <c r="B99" s="39"/>
      <c r="C99" s="38"/>
      <c r="D99" s="62"/>
      <c r="E99" s="40"/>
      <c r="F99" s="38"/>
      <c r="G99" s="38"/>
      <c r="H99" s="38"/>
      <c r="I99" s="46"/>
      <c r="J99" s="34"/>
      <c r="K99" s="38"/>
      <c r="L99" s="38"/>
      <c r="M99" s="24" t="str">
        <f>IF(E99="","",VLOOKUP(E99,'Exam Fee【NEW】'!$B$4:$C$15,2,0))</f>
        <v/>
      </c>
      <c r="N99" s="24" t="e">
        <f>IF(#REF!="","",IF(#REF!="n",0,VLOOKUP(E99,'Exam Fee【NEW】'!$B$4:$C$13,3,0)))</f>
        <v>#REF!</v>
      </c>
      <c r="O99" s="24" t="str">
        <f t="shared" si="1"/>
        <v/>
      </c>
    </row>
    <row r="100" spans="1:15">
      <c r="A100" s="38"/>
      <c r="B100" s="38"/>
      <c r="C100" s="38"/>
      <c r="D100" s="62"/>
      <c r="E100" s="40"/>
      <c r="F100" s="38"/>
      <c r="G100" s="38"/>
      <c r="H100" s="38"/>
      <c r="I100" s="46"/>
      <c r="J100" s="34"/>
      <c r="K100" s="38"/>
      <c r="L100" s="38"/>
      <c r="M100" s="24" t="str">
        <f>IF(E100="","",VLOOKUP(E100,'Exam Fee【NEW】'!$B$4:$C$15,2,0))</f>
        <v/>
      </c>
      <c r="N100" s="24" t="e">
        <f>IF(#REF!="","",IF(#REF!="n",0,VLOOKUP(E100,'Exam Fee【NEW】'!$B$4:$C$13,3,0)))</f>
        <v>#REF!</v>
      </c>
      <c r="O100" s="24" t="str">
        <f t="shared" si="1"/>
        <v/>
      </c>
    </row>
    <row r="101" spans="1:15">
      <c r="A101" s="38"/>
      <c r="B101" s="38"/>
      <c r="C101" s="38"/>
      <c r="D101" s="62"/>
      <c r="E101" s="40"/>
      <c r="F101" s="38"/>
      <c r="G101" s="38"/>
      <c r="H101" s="38"/>
      <c r="I101" s="46"/>
      <c r="J101" s="34"/>
      <c r="K101" s="38"/>
      <c r="L101" s="38"/>
      <c r="M101" s="24" t="str">
        <f>IF(E101="","",VLOOKUP(E101,'Exam Fee【NEW】'!$B$4:$C$15,2,0))</f>
        <v/>
      </c>
      <c r="N101" s="24" t="e">
        <f>IF(#REF!="","",IF(#REF!="n",0,VLOOKUP(E101,'Exam Fee【NEW】'!$B$4:$C$13,3,0)))</f>
        <v>#REF!</v>
      </c>
      <c r="O101" s="24" t="str">
        <f t="shared" si="1"/>
        <v/>
      </c>
    </row>
    <row r="102" spans="1:15">
      <c r="A102" s="38"/>
      <c r="B102" s="41"/>
      <c r="C102" s="38"/>
      <c r="D102" s="62"/>
      <c r="E102" s="40"/>
      <c r="F102" s="38"/>
      <c r="G102" s="38"/>
      <c r="H102" s="38"/>
      <c r="I102" s="46"/>
      <c r="J102" s="34"/>
      <c r="K102" s="38"/>
      <c r="L102" s="38"/>
      <c r="M102" s="24" t="str">
        <f>IF(E102="","",VLOOKUP(E102,'Exam Fee【NEW】'!$B$4:$C$15,2,0))</f>
        <v/>
      </c>
      <c r="N102" s="24" t="e">
        <f>IF(#REF!="","",IF(#REF!="n",0,VLOOKUP(E102,'Exam Fee【NEW】'!$B$4:$C$13,3,0)))</f>
        <v>#REF!</v>
      </c>
      <c r="O102" s="24" t="str">
        <f t="shared" si="1"/>
        <v/>
      </c>
    </row>
    <row r="103" spans="1:15">
      <c r="A103" s="38"/>
      <c r="B103" s="41"/>
      <c r="C103" s="38"/>
      <c r="D103" s="62"/>
      <c r="E103" s="40"/>
      <c r="F103" s="38"/>
      <c r="G103" s="38"/>
      <c r="H103" s="38"/>
      <c r="I103" s="46"/>
      <c r="J103" s="34"/>
      <c r="K103" s="38"/>
      <c r="L103" s="38"/>
      <c r="M103" s="24" t="str">
        <f>IF(E103="","",VLOOKUP(E103,'Exam Fee【NEW】'!$B$4:$C$15,2,0))</f>
        <v/>
      </c>
      <c r="N103" s="24" t="e">
        <f>IF(#REF!="","",IF(#REF!="n",0,VLOOKUP(E103,'Exam Fee【NEW】'!$B$4:$C$13,3,0)))</f>
        <v>#REF!</v>
      </c>
      <c r="O103" s="24" t="str">
        <f t="shared" si="1"/>
        <v/>
      </c>
    </row>
    <row r="104" spans="1:15">
      <c r="A104" s="38"/>
      <c r="B104" s="41"/>
      <c r="C104" s="38"/>
      <c r="D104" s="62"/>
      <c r="E104" s="40"/>
      <c r="F104" s="38"/>
      <c r="G104" s="38"/>
      <c r="H104" s="38"/>
      <c r="I104" s="46"/>
      <c r="J104" s="34"/>
      <c r="K104" s="38"/>
      <c r="L104" s="38"/>
      <c r="M104" s="24" t="str">
        <f>IF(E104="","",VLOOKUP(E104,'Exam Fee【NEW】'!$B$4:$C$15,2,0))</f>
        <v/>
      </c>
      <c r="N104" s="24" t="e">
        <f>IF(#REF!="","",IF(#REF!="n",0,VLOOKUP(E104,'Exam Fee【NEW】'!$B$4:$C$13,3,0)))</f>
        <v>#REF!</v>
      </c>
      <c r="O104" s="24" t="str">
        <f t="shared" si="1"/>
        <v/>
      </c>
    </row>
    <row r="105" spans="1:15">
      <c r="A105" s="38"/>
      <c r="B105" s="41"/>
      <c r="C105" s="38"/>
      <c r="D105" s="62"/>
      <c r="E105" s="40"/>
      <c r="F105" s="38"/>
      <c r="G105" s="38"/>
      <c r="H105" s="38"/>
      <c r="I105" s="46"/>
      <c r="J105" s="34"/>
      <c r="K105" s="38"/>
      <c r="L105" s="38"/>
      <c r="M105" s="24" t="str">
        <f>IF(E105="","",VLOOKUP(E105,'Exam Fee【NEW】'!$B$4:$C$15,2,0))</f>
        <v/>
      </c>
      <c r="N105" s="24" t="e">
        <f>IF(#REF!="","",IF(#REF!="n",0,VLOOKUP(E105,'Exam Fee【NEW】'!$B$4:$C$13,3,0)))</f>
        <v>#REF!</v>
      </c>
      <c r="O105" s="24" t="str">
        <f t="shared" si="1"/>
        <v/>
      </c>
    </row>
    <row r="106" spans="1:15">
      <c r="A106" s="38"/>
      <c r="B106" s="41"/>
      <c r="C106" s="38"/>
      <c r="D106" s="62"/>
      <c r="E106" s="40"/>
      <c r="F106" s="38"/>
      <c r="G106" s="38"/>
      <c r="H106" s="38"/>
      <c r="I106" s="46"/>
      <c r="J106" s="34"/>
      <c r="K106" s="38"/>
      <c r="L106" s="38"/>
      <c r="M106" s="24" t="str">
        <f>IF(E106="","",VLOOKUP(E106,'Exam Fee【NEW】'!$B$4:$C$15,2,0))</f>
        <v/>
      </c>
      <c r="N106" s="24" t="e">
        <f>IF(#REF!="","",IF(#REF!="n",0,VLOOKUP(E106,'Exam Fee【NEW】'!$B$4:$C$13,3,0)))</f>
        <v>#REF!</v>
      </c>
      <c r="O106" s="24" t="str">
        <f t="shared" si="1"/>
        <v/>
      </c>
    </row>
    <row r="107" spans="1:15">
      <c r="A107" s="38"/>
      <c r="B107" s="41"/>
      <c r="C107" s="38"/>
      <c r="D107" s="62"/>
      <c r="E107" s="40"/>
      <c r="F107" s="38"/>
      <c r="G107" s="38"/>
      <c r="H107" s="38"/>
      <c r="I107" s="46"/>
      <c r="J107" s="34"/>
      <c r="K107" s="38"/>
      <c r="L107" s="38"/>
      <c r="M107" s="24" t="str">
        <f>IF(E107="","",VLOOKUP(E107,'Exam Fee【NEW】'!$B$4:$C$15,2,0))</f>
        <v/>
      </c>
      <c r="N107" s="24" t="e">
        <f>IF(#REF!="","",IF(#REF!="n",0,VLOOKUP(E107,'Exam Fee【NEW】'!$B$4:$C$13,3,0)))</f>
        <v>#REF!</v>
      </c>
      <c r="O107" s="24" t="str">
        <f t="shared" si="1"/>
        <v/>
      </c>
    </row>
    <row r="108" spans="1:15">
      <c r="A108" s="38"/>
      <c r="B108" s="41"/>
      <c r="C108" s="38"/>
      <c r="D108" s="62"/>
      <c r="E108" s="40"/>
      <c r="F108" s="38"/>
      <c r="G108" s="38"/>
      <c r="H108" s="38"/>
      <c r="I108" s="46"/>
      <c r="J108" s="34"/>
      <c r="K108" s="38"/>
      <c r="L108" s="38"/>
      <c r="M108" s="24" t="str">
        <f>IF(E108="","",VLOOKUP(E108,'Exam Fee【NEW】'!$B$4:$C$15,2,0))</f>
        <v/>
      </c>
      <c r="N108" s="24" t="e">
        <f>IF(#REF!="","",IF(#REF!="n",0,VLOOKUP(E108,'Exam Fee【NEW】'!$B$4:$C$13,3,0)))</f>
        <v>#REF!</v>
      </c>
      <c r="O108" s="24" t="str">
        <f t="shared" si="1"/>
        <v/>
      </c>
    </row>
    <row r="109" spans="1:15">
      <c r="A109" s="38"/>
      <c r="B109" s="41"/>
      <c r="C109" s="38"/>
      <c r="D109" s="62"/>
      <c r="E109" s="40"/>
      <c r="F109" s="38"/>
      <c r="G109" s="38"/>
      <c r="H109" s="38"/>
      <c r="I109" s="46"/>
      <c r="J109" s="34"/>
      <c r="K109" s="38"/>
      <c r="L109" s="38"/>
      <c r="M109" s="24" t="str">
        <f>IF(E109="","",VLOOKUP(E109,'Exam Fee【NEW】'!$B$4:$C$15,2,0))</f>
        <v/>
      </c>
      <c r="N109" s="24" t="e">
        <f>IF(#REF!="","",IF(#REF!="n",0,VLOOKUP(E109,'Exam Fee【NEW】'!$B$4:$C$13,3,0)))</f>
        <v>#REF!</v>
      </c>
      <c r="O109" s="24" t="str">
        <f t="shared" si="1"/>
        <v/>
      </c>
    </row>
    <row r="110" spans="1:15">
      <c r="A110" s="38"/>
      <c r="B110" s="38"/>
      <c r="C110" s="38"/>
      <c r="D110" s="62"/>
      <c r="E110" s="40"/>
      <c r="F110" s="38"/>
      <c r="G110" s="38"/>
      <c r="H110" s="38"/>
      <c r="I110" s="46"/>
      <c r="J110" s="34"/>
      <c r="K110" s="38"/>
      <c r="L110" s="38"/>
      <c r="M110" s="24" t="str">
        <f>IF(E110="","",VLOOKUP(E110,'Exam Fee【NEW】'!$B$4:$C$15,2,0))</f>
        <v/>
      </c>
      <c r="N110" s="24" t="e">
        <f>IF(#REF!="","",IF(#REF!="n",0,VLOOKUP(E110,'Exam Fee【NEW】'!$B$4:$C$13,3,0)))</f>
        <v>#REF!</v>
      </c>
      <c r="O110" s="24" t="str">
        <f t="shared" si="1"/>
        <v/>
      </c>
    </row>
    <row r="111" spans="1:15">
      <c r="A111" s="38"/>
      <c r="B111" s="38"/>
      <c r="C111" s="38"/>
      <c r="D111" s="62"/>
      <c r="E111" s="40"/>
      <c r="F111" s="38"/>
      <c r="G111" s="38"/>
      <c r="H111" s="38"/>
      <c r="I111" s="46"/>
      <c r="J111" s="34"/>
      <c r="K111" s="38"/>
      <c r="L111" s="38"/>
      <c r="M111" s="24" t="str">
        <f>IF(E111="","",VLOOKUP(E111,'Exam Fee【NEW】'!$B$4:$C$15,2,0))</f>
        <v/>
      </c>
      <c r="N111" s="24" t="e">
        <f>IF(#REF!="","",IF(#REF!="n",0,VLOOKUP(E111,'Exam Fee【NEW】'!$B$4:$C$13,3,0)))</f>
        <v>#REF!</v>
      </c>
      <c r="O111" s="24" t="str">
        <f t="shared" si="1"/>
        <v/>
      </c>
    </row>
    <row r="112" spans="1:15">
      <c r="A112" s="38"/>
      <c r="B112" s="38"/>
      <c r="C112" s="38"/>
      <c r="D112" s="62"/>
      <c r="E112" s="40"/>
      <c r="F112" s="38"/>
      <c r="G112" s="38"/>
      <c r="H112" s="38"/>
      <c r="I112" s="46"/>
      <c r="J112" s="34"/>
      <c r="K112" s="38"/>
      <c r="L112" s="38"/>
      <c r="M112" s="24" t="str">
        <f>IF(E112="","",VLOOKUP(E112,'Exam Fee【NEW】'!$B$4:$C$15,2,0))</f>
        <v/>
      </c>
      <c r="N112" s="24" t="e">
        <f>IF(#REF!="","",IF(#REF!="n",0,VLOOKUP(E112,'Exam Fee【NEW】'!$B$4:$C$13,3,0)))</f>
        <v>#REF!</v>
      </c>
      <c r="O112" s="24" t="str">
        <f t="shared" si="1"/>
        <v/>
      </c>
    </row>
    <row r="113" spans="1:15">
      <c r="A113" s="38"/>
      <c r="B113" s="38"/>
      <c r="C113" s="38"/>
      <c r="D113" s="62"/>
      <c r="E113" s="40"/>
      <c r="F113" s="38"/>
      <c r="G113" s="38"/>
      <c r="H113" s="38"/>
      <c r="I113" s="46"/>
      <c r="J113" s="34"/>
      <c r="K113" s="38"/>
      <c r="L113" s="38"/>
      <c r="M113" s="24" t="str">
        <f>IF(E113="","",VLOOKUP(E113,'Exam Fee【NEW】'!$B$4:$C$15,2,0))</f>
        <v/>
      </c>
      <c r="N113" s="24" t="e">
        <f>IF(#REF!="","",IF(#REF!="n",0,VLOOKUP(E113,'Exam Fee【NEW】'!$B$4:$C$13,3,0)))</f>
        <v>#REF!</v>
      </c>
      <c r="O113" s="24" t="str">
        <f t="shared" si="1"/>
        <v/>
      </c>
    </row>
    <row r="114" spans="1:15">
      <c r="A114" s="38"/>
      <c r="B114" s="38"/>
      <c r="C114" s="38"/>
      <c r="D114" s="62"/>
      <c r="E114" s="40"/>
      <c r="F114" s="38"/>
      <c r="G114" s="38"/>
      <c r="H114" s="38"/>
      <c r="I114" s="46"/>
      <c r="J114" s="34"/>
      <c r="K114" s="38"/>
      <c r="L114" s="38"/>
      <c r="M114" s="24" t="str">
        <f>IF(E114="","",VLOOKUP(E114,'Exam Fee【NEW】'!$B$4:$C$15,2,0))</f>
        <v/>
      </c>
      <c r="N114" s="24" t="e">
        <f>IF(#REF!="","",IF(#REF!="n",0,VLOOKUP(E114,'Exam Fee【NEW】'!$B$4:$C$13,3,0)))</f>
        <v>#REF!</v>
      </c>
      <c r="O114" s="24" t="str">
        <f t="shared" si="1"/>
        <v/>
      </c>
    </row>
    <row r="115" spans="1:15">
      <c r="A115" s="38"/>
      <c r="B115" s="41"/>
      <c r="C115" s="38"/>
      <c r="D115" s="62"/>
      <c r="E115" s="40"/>
      <c r="F115" s="38"/>
      <c r="G115" s="38"/>
      <c r="H115" s="38"/>
      <c r="I115" s="46"/>
      <c r="J115" s="34"/>
      <c r="K115" s="38"/>
      <c r="L115" s="38"/>
      <c r="M115" s="24" t="str">
        <f>IF(E115="","",VLOOKUP(E115,'Exam Fee【NEW】'!$B$4:$C$15,2,0))</f>
        <v/>
      </c>
      <c r="N115" s="24" t="e">
        <f>IF(#REF!="","",IF(#REF!="n",0,VLOOKUP(E115,'Exam Fee【NEW】'!$B$4:$C$13,3,0)))</f>
        <v>#REF!</v>
      </c>
      <c r="O115" s="24" t="str">
        <f t="shared" si="1"/>
        <v/>
      </c>
    </row>
    <row r="116" spans="1:15">
      <c r="A116" s="38"/>
      <c r="B116" s="41"/>
      <c r="C116" s="38"/>
      <c r="D116" s="62"/>
      <c r="E116" s="40"/>
      <c r="F116" s="38"/>
      <c r="G116" s="38"/>
      <c r="H116" s="38"/>
      <c r="I116" s="46"/>
      <c r="J116" s="34"/>
      <c r="K116" s="38"/>
      <c r="L116" s="38"/>
      <c r="M116" s="24" t="str">
        <f>IF(E116="","",VLOOKUP(E116,'Exam Fee【NEW】'!$B$4:$C$15,2,0))</f>
        <v/>
      </c>
      <c r="N116" s="24" t="e">
        <f>IF(#REF!="","",IF(#REF!="n",0,VLOOKUP(E116,'Exam Fee【NEW】'!$B$4:$C$13,3,0)))</f>
        <v>#REF!</v>
      </c>
      <c r="O116" s="24" t="str">
        <f t="shared" si="1"/>
        <v/>
      </c>
    </row>
    <row r="117" spans="1:15">
      <c r="A117" s="38"/>
      <c r="B117" s="41"/>
      <c r="C117" s="38"/>
      <c r="D117" s="62"/>
      <c r="E117" s="40"/>
      <c r="F117" s="38"/>
      <c r="G117" s="38"/>
      <c r="H117" s="38"/>
      <c r="I117" s="46"/>
      <c r="J117" s="34"/>
      <c r="K117" s="38"/>
      <c r="L117" s="38"/>
      <c r="M117" s="24" t="str">
        <f>IF(E117="","",VLOOKUP(E117,'Exam Fee【NEW】'!$B$4:$C$15,2,0))</f>
        <v/>
      </c>
      <c r="N117" s="24" t="e">
        <f>IF(#REF!="","",IF(#REF!="n",0,VLOOKUP(E117,'Exam Fee【NEW】'!$B$4:$C$13,3,0)))</f>
        <v>#REF!</v>
      </c>
      <c r="O117" s="24" t="str">
        <f t="shared" si="1"/>
        <v/>
      </c>
    </row>
    <row r="118" spans="1:15">
      <c r="A118" s="38"/>
      <c r="B118" s="41"/>
      <c r="C118" s="38"/>
      <c r="D118" s="62"/>
      <c r="E118" s="40"/>
      <c r="F118" s="38"/>
      <c r="G118" s="38"/>
      <c r="H118" s="38"/>
      <c r="I118" s="46"/>
      <c r="J118" s="34"/>
      <c r="K118" s="38"/>
      <c r="L118" s="38"/>
      <c r="M118" s="24" t="str">
        <f>IF(E118="","",VLOOKUP(E118,'Exam Fee【NEW】'!$B$4:$C$15,2,0))</f>
        <v/>
      </c>
      <c r="N118" s="24" t="e">
        <f>IF(#REF!="","",IF(#REF!="n",0,VLOOKUP(E118,'Exam Fee【NEW】'!$B$4:$C$13,3,0)))</f>
        <v>#REF!</v>
      </c>
      <c r="O118" s="24" t="str">
        <f t="shared" si="1"/>
        <v/>
      </c>
    </row>
    <row r="119" spans="1:15">
      <c r="A119" s="38"/>
      <c r="B119" s="41"/>
      <c r="C119" s="38"/>
      <c r="D119" s="62"/>
      <c r="E119" s="40"/>
      <c r="F119" s="38"/>
      <c r="G119" s="38"/>
      <c r="H119" s="38"/>
      <c r="I119" s="46"/>
      <c r="J119" s="34"/>
      <c r="K119" s="38"/>
      <c r="L119" s="38"/>
      <c r="M119" s="24" t="str">
        <f>IF(E119="","",VLOOKUP(E119,'Exam Fee【NEW】'!$B$4:$C$15,2,0))</f>
        <v/>
      </c>
      <c r="N119" s="24" t="e">
        <f>IF(#REF!="","",IF(#REF!="n",0,VLOOKUP(E119,'Exam Fee【NEW】'!$B$4:$C$13,3,0)))</f>
        <v>#REF!</v>
      </c>
      <c r="O119" s="24" t="str">
        <f t="shared" si="1"/>
        <v/>
      </c>
    </row>
    <row r="120" spans="1:15">
      <c r="A120" s="38"/>
      <c r="B120" s="41"/>
      <c r="C120" s="38"/>
      <c r="D120" s="62"/>
      <c r="E120" s="40"/>
      <c r="F120" s="38"/>
      <c r="G120" s="38"/>
      <c r="H120" s="38"/>
      <c r="I120" s="46"/>
      <c r="J120" s="34"/>
      <c r="K120" s="38"/>
      <c r="L120" s="38"/>
      <c r="M120" s="24" t="str">
        <f>IF(E120="","",VLOOKUP(E120,'Exam Fee【NEW】'!$B$4:$C$15,2,0))</f>
        <v/>
      </c>
      <c r="N120" s="24" t="e">
        <f>IF(#REF!="","",IF(#REF!="n",0,VLOOKUP(E120,'Exam Fee【NEW】'!$B$4:$C$13,3,0)))</f>
        <v>#REF!</v>
      </c>
      <c r="O120" s="24" t="str">
        <f t="shared" si="1"/>
        <v/>
      </c>
    </row>
    <row r="121" spans="1:15" s="27" customFormat="1">
      <c r="A121" s="38"/>
      <c r="B121" s="39"/>
      <c r="C121" s="38"/>
      <c r="D121" s="62"/>
      <c r="E121" s="40"/>
      <c r="F121" s="38"/>
      <c r="G121" s="38"/>
      <c r="H121" s="38"/>
      <c r="I121" s="46"/>
      <c r="J121" s="34"/>
      <c r="K121" s="38"/>
      <c r="L121" s="38"/>
      <c r="M121" s="24" t="str">
        <f>IF(E121="","",VLOOKUP(E121,'Exam Fee【NEW】'!$B$4:$C$15,2,0))</f>
        <v/>
      </c>
      <c r="N121" s="24" t="e">
        <f>IF(#REF!="","",IF(#REF!="n",0,VLOOKUP(E121,'Exam Fee【NEW】'!$B$4:$C$13,3,0)))</f>
        <v>#REF!</v>
      </c>
      <c r="O121" s="24" t="str">
        <f t="shared" si="1"/>
        <v/>
      </c>
    </row>
    <row r="122" spans="1:15">
      <c r="A122" s="38"/>
      <c r="B122" s="38"/>
      <c r="C122" s="38"/>
      <c r="D122" s="62"/>
      <c r="E122" s="40"/>
      <c r="F122" s="38"/>
      <c r="G122" s="38"/>
      <c r="H122" s="38"/>
      <c r="I122" s="46"/>
      <c r="J122" s="34"/>
      <c r="K122" s="38"/>
      <c r="L122" s="38"/>
      <c r="M122" s="24" t="str">
        <f>IF(E122="","",VLOOKUP(E122,'Exam Fee【NEW】'!$B$4:$C$15,2,0))</f>
        <v/>
      </c>
      <c r="N122" s="24" t="e">
        <f>IF(#REF!="","",IF(#REF!="n",0,VLOOKUP(E122,'Exam Fee【NEW】'!$B$4:$C$13,3,0)))</f>
        <v>#REF!</v>
      </c>
      <c r="O122" s="24" t="str">
        <f t="shared" si="1"/>
        <v/>
      </c>
    </row>
    <row r="123" spans="1:15">
      <c r="A123" s="38"/>
      <c r="B123" s="38"/>
      <c r="C123" s="38"/>
      <c r="D123" s="62"/>
      <c r="E123" s="40"/>
      <c r="F123" s="38"/>
      <c r="G123" s="38"/>
      <c r="H123" s="38"/>
      <c r="I123" s="46"/>
      <c r="J123" s="34"/>
      <c r="K123" s="38"/>
      <c r="L123" s="38"/>
      <c r="M123" s="24" t="str">
        <f>IF(E123="","",VLOOKUP(E123,'Exam Fee【NEW】'!$B$4:$C$15,2,0))</f>
        <v/>
      </c>
      <c r="N123" s="24" t="e">
        <f>IF(#REF!="","",IF(#REF!="n",0,VLOOKUP(E123,'Exam Fee【NEW】'!$B$4:$C$13,3,0)))</f>
        <v>#REF!</v>
      </c>
      <c r="O123" s="24" t="str">
        <f t="shared" si="1"/>
        <v/>
      </c>
    </row>
    <row r="124" spans="1:15">
      <c r="A124" s="38"/>
      <c r="B124" s="41"/>
      <c r="C124" s="38"/>
      <c r="D124" s="62"/>
      <c r="E124" s="40"/>
      <c r="F124" s="38"/>
      <c r="G124" s="38"/>
      <c r="H124" s="38"/>
      <c r="I124" s="46"/>
      <c r="J124" s="34"/>
      <c r="K124" s="38"/>
      <c r="L124" s="38"/>
      <c r="M124" s="24" t="str">
        <f>IF(E124="","",VLOOKUP(E124,'Exam Fee【NEW】'!$B$4:$C$15,2,0))</f>
        <v/>
      </c>
      <c r="N124" s="24" t="e">
        <f>IF(#REF!="","",IF(#REF!="n",0,VLOOKUP(E124,'Exam Fee【NEW】'!$B$4:$C$13,3,0)))</f>
        <v>#REF!</v>
      </c>
      <c r="O124" s="24" t="str">
        <f t="shared" si="1"/>
        <v/>
      </c>
    </row>
    <row r="125" spans="1:15">
      <c r="A125" s="38"/>
      <c r="B125" s="41"/>
      <c r="C125" s="38"/>
      <c r="D125" s="62"/>
      <c r="E125" s="40"/>
      <c r="F125" s="38"/>
      <c r="G125" s="38"/>
      <c r="H125" s="38"/>
      <c r="I125" s="46"/>
      <c r="J125" s="34"/>
      <c r="K125" s="38"/>
      <c r="L125" s="38"/>
      <c r="M125" s="24" t="str">
        <f>IF(E125="","",VLOOKUP(E125,'Exam Fee【NEW】'!$B$4:$C$15,2,0))</f>
        <v/>
      </c>
      <c r="N125" s="24" t="e">
        <f>IF(#REF!="","",IF(#REF!="n",0,VLOOKUP(E125,'Exam Fee【NEW】'!$B$4:$C$13,3,0)))</f>
        <v>#REF!</v>
      </c>
      <c r="O125" s="24" t="str">
        <f t="shared" si="1"/>
        <v/>
      </c>
    </row>
    <row r="126" spans="1:15">
      <c r="A126" s="38"/>
      <c r="B126" s="41"/>
      <c r="C126" s="38"/>
      <c r="D126" s="62"/>
      <c r="E126" s="40"/>
      <c r="F126" s="38"/>
      <c r="G126" s="38"/>
      <c r="H126" s="38"/>
      <c r="I126" s="46"/>
      <c r="J126" s="34"/>
      <c r="K126" s="38"/>
      <c r="L126" s="38"/>
      <c r="M126" s="24" t="str">
        <f>IF(E126="","",VLOOKUP(E126,'Exam Fee【NEW】'!$B$4:$C$15,2,0))</f>
        <v/>
      </c>
      <c r="N126" s="24" t="e">
        <f>IF(#REF!="","",IF(#REF!="n",0,VLOOKUP(E126,'Exam Fee【NEW】'!$B$4:$C$13,3,0)))</f>
        <v>#REF!</v>
      </c>
      <c r="O126" s="24" t="str">
        <f t="shared" si="1"/>
        <v/>
      </c>
    </row>
    <row r="127" spans="1:15">
      <c r="A127" s="38"/>
      <c r="B127" s="41"/>
      <c r="C127" s="38"/>
      <c r="D127" s="62"/>
      <c r="E127" s="40"/>
      <c r="F127" s="38"/>
      <c r="G127" s="38"/>
      <c r="H127" s="38"/>
      <c r="I127" s="46"/>
      <c r="J127" s="34"/>
      <c r="K127" s="38"/>
      <c r="L127" s="38"/>
      <c r="M127" s="24" t="str">
        <f>IF(E127="","",VLOOKUP(E127,'Exam Fee【NEW】'!$B$4:$C$15,2,0))</f>
        <v/>
      </c>
      <c r="N127" s="24" t="e">
        <f>IF(#REF!="","",IF(#REF!="n",0,VLOOKUP(E127,'Exam Fee【NEW】'!$B$4:$C$13,3,0)))</f>
        <v>#REF!</v>
      </c>
      <c r="O127" s="24" t="str">
        <f t="shared" si="1"/>
        <v/>
      </c>
    </row>
    <row r="128" spans="1:15">
      <c r="A128" s="38"/>
      <c r="B128" s="41"/>
      <c r="C128" s="38"/>
      <c r="D128" s="62"/>
      <c r="E128" s="40"/>
      <c r="F128" s="38"/>
      <c r="G128" s="38"/>
      <c r="H128" s="38"/>
      <c r="I128" s="46"/>
      <c r="J128" s="34"/>
      <c r="K128" s="38"/>
      <c r="L128" s="38"/>
      <c r="M128" s="24" t="str">
        <f>IF(E128="","",VLOOKUP(E128,'Exam Fee【NEW】'!$B$4:$C$15,2,0))</f>
        <v/>
      </c>
      <c r="N128" s="24" t="e">
        <f>IF(#REF!="","",IF(#REF!="n",0,VLOOKUP(E128,'Exam Fee【NEW】'!$B$4:$C$13,3,0)))</f>
        <v>#REF!</v>
      </c>
      <c r="O128" s="24" t="str">
        <f t="shared" si="1"/>
        <v/>
      </c>
    </row>
    <row r="129" spans="1:15">
      <c r="A129" s="38"/>
      <c r="B129" s="41"/>
      <c r="C129" s="38"/>
      <c r="D129" s="62"/>
      <c r="E129" s="40"/>
      <c r="F129" s="38"/>
      <c r="G129" s="38"/>
      <c r="H129" s="38"/>
      <c r="I129" s="46"/>
      <c r="J129" s="34"/>
      <c r="K129" s="38"/>
      <c r="L129" s="38"/>
      <c r="M129" s="24" t="str">
        <f>IF(E129="","",VLOOKUP(E129,'Exam Fee【NEW】'!$B$4:$C$15,2,0))</f>
        <v/>
      </c>
      <c r="N129" s="24" t="e">
        <f>IF(#REF!="","",IF(#REF!="n",0,VLOOKUP(E129,'Exam Fee【NEW】'!$B$4:$C$13,3,0)))</f>
        <v>#REF!</v>
      </c>
      <c r="O129" s="24" t="str">
        <f t="shared" si="1"/>
        <v/>
      </c>
    </row>
    <row r="130" spans="1:15">
      <c r="A130" s="38"/>
      <c r="B130" s="41"/>
      <c r="C130" s="38"/>
      <c r="D130" s="62"/>
      <c r="E130" s="40"/>
      <c r="F130" s="38"/>
      <c r="G130" s="38"/>
      <c r="H130" s="38"/>
      <c r="I130" s="46"/>
      <c r="J130" s="34"/>
      <c r="K130" s="38"/>
      <c r="L130" s="38"/>
      <c r="M130" s="24" t="str">
        <f>IF(E130="","",VLOOKUP(E130,'Exam Fee【NEW】'!$B$4:$C$15,2,0))</f>
        <v/>
      </c>
      <c r="N130" s="24" t="e">
        <f>IF(#REF!="","",IF(#REF!="n",0,VLOOKUP(E130,'Exam Fee【NEW】'!$B$4:$C$13,3,0)))</f>
        <v>#REF!</v>
      </c>
      <c r="O130" s="24" t="str">
        <f t="shared" si="1"/>
        <v/>
      </c>
    </row>
    <row r="131" spans="1:15">
      <c r="A131" s="38"/>
      <c r="B131" s="41"/>
      <c r="C131" s="38"/>
      <c r="D131" s="62"/>
      <c r="E131" s="40"/>
      <c r="F131" s="38"/>
      <c r="G131" s="38"/>
      <c r="H131" s="38"/>
      <c r="I131" s="46"/>
      <c r="J131" s="34"/>
      <c r="K131" s="38"/>
      <c r="L131" s="38"/>
      <c r="M131" s="24" t="str">
        <f>IF(E131="","",VLOOKUP(E131,'Exam Fee【NEW】'!$B$4:$C$15,2,0))</f>
        <v/>
      </c>
      <c r="N131" s="24" t="e">
        <f>IF(#REF!="","",IF(#REF!="n",0,VLOOKUP(E131,'Exam Fee【NEW】'!$B$4:$C$13,3,0)))</f>
        <v>#REF!</v>
      </c>
      <c r="O131" s="24" t="str">
        <f t="shared" si="1"/>
        <v/>
      </c>
    </row>
    <row r="132" spans="1:15">
      <c r="A132" s="38"/>
      <c r="B132" s="38"/>
      <c r="C132" s="38"/>
      <c r="D132" s="62"/>
      <c r="E132" s="40"/>
      <c r="F132" s="38"/>
      <c r="G132" s="38"/>
      <c r="H132" s="38"/>
      <c r="I132" s="46"/>
      <c r="J132" s="34"/>
      <c r="K132" s="38"/>
      <c r="L132" s="38"/>
      <c r="M132" s="24" t="str">
        <f>IF(E132="","",VLOOKUP(E132,'Exam Fee【NEW】'!$B$4:$C$15,2,0))</f>
        <v/>
      </c>
      <c r="N132" s="24" t="e">
        <f>IF(#REF!="","",IF(#REF!="n",0,VLOOKUP(E132,'Exam Fee【NEW】'!$B$4:$C$13,3,0)))</f>
        <v>#REF!</v>
      </c>
      <c r="O132" s="24" t="str">
        <f t="shared" si="1"/>
        <v/>
      </c>
    </row>
    <row r="133" spans="1:15">
      <c r="A133" s="38"/>
      <c r="B133" s="38"/>
      <c r="C133" s="38"/>
      <c r="D133" s="62"/>
      <c r="E133" s="40"/>
      <c r="F133" s="38"/>
      <c r="G133" s="38"/>
      <c r="H133" s="38"/>
      <c r="I133" s="46"/>
      <c r="J133" s="34"/>
      <c r="K133" s="38"/>
      <c r="L133" s="38"/>
      <c r="M133" s="24" t="str">
        <f>IF(E133="","",VLOOKUP(E133,'Exam Fee【NEW】'!$B$4:$C$15,2,0))</f>
        <v/>
      </c>
      <c r="N133" s="24" t="e">
        <f>IF(#REF!="","",IF(#REF!="n",0,VLOOKUP(E133,'Exam Fee【NEW】'!$B$4:$C$13,3,0)))</f>
        <v>#REF!</v>
      </c>
      <c r="O133" s="24" t="str">
        <f t="shared" si="1"/>
        <v/>
      </c>
    </row>
    <row r="134" spans="1:15">
      <c r="A134" s="38"/>
      <c r="B134" s="38"/>
      <c r="C134" s="38"/>
      <c r="D134" s="62"/>
      <c r="E134" s="40"/>
      <c r="F134" s="38"/>
      <c r="G134" s="38"/>
      <c r="H134" s="38"/>
      <c r="I134" s="46"/>
      <c r="J134" s="34"/>
      <c r="K134" s="38"/>
      <c r="L134" s="38"/>
      <c r="M134" s="24" t="str">
        <f>IF(E134="","",VLOOKUP(E134,'Exam Fee【NEW】'!$B$4:$C$15,2,0))</f>
        <v/>
      </c>
      <c r="N134" s="24" t="e">
        <f>IF(#REF!="","",IF(#REF!="n",0,VLOOKUP(E134,'Exam Fee【NEW】'!$B$4:$C$13,3,0)))</f>
        <v>#REF!</v>
      </c>
      <c r="O134" s="24" t="str">
        <f t="shared" si="1"/>
        <v/>
      </c>
    </row>
    <row r="135" spans="1:15">
      <c r="A135" s="38"/>
      <c r="B135" s="38"/>
      <c r="C135" s="38"/>
      <c r="D135" s="62"/>
      <c r="E135" s="40"/>
      <c r="F135" s="38"/>
      <c r="G135" s="38"/>
      <c r="H135" s="38"/>
      <c r="I135" s="46"/>
      <c r="J135" s="34"/>
      <c r="K135" s="38"/>
      <c r="L135" s="38"/>
      <c r="M135" s="24" t="str">
        <f>IF(E135="","",VLOOKUP(E135,'Exam Fee【NEW】'!$B$4:$C$15,2,0))</f>
        <v/>
      </c>
      <c r="N135" s="24" t="e">
        <f>IF(#REF!="","",IF(#REF!="n",0,VLOOKUP(E135,'Exam Fee【NEW】'!$B$4:$C$13,3,0)))</f>
        <v>#REF!</v>
      </c>
      <c r="O135" s="24" t="str">
        <f t="shared" si="1"/>
        <v/>
      </c>
    </row>
    <row r="136" spans="1:15">
      <c r="A136" s="38"/>
      <c r="B136" s="38"/>
      <c r="C136" s="38"/>
      <c r="D136" s="62"/>
      <c r="E136" s="40"/>
      <c r="F136" s="38"/>
      <c r="G136" s="38"/>
      <c r="H136" s="38"/>
      <c r="I136" s="46"/>
      <c r="J136" s="34"/>
      <c r="K136" s="38"/>
      <c r="L136" s="38"/>
      <c r="M136" s="24" t="str">
        <f>IF(E136="","",VLOOKUP(E136,'Exam Fee【NEW】'!$B$4:$C$15,2,0))</f>
        <v/>
      </c>
      <c r="N136" s="24" t="e">
        <f>IF(#REF!="","",IF(#REF!="n",0,VLOOKUP(E136,'Exam Fee【NEW】'!$B$4:$C$13,3,0)))</f>
        <v>#REF!</v>
      </c>
      <c r="O136" s="24" t="str">
        <f t="shared" si="1"/>
        <v/>
      </c>
    </row>
    <row r="137" spans="1:15">
      <c r="A137" s="38"/>
      <c r="B137" s="41"/>
      <c r="C137" s="38"/>
      <c r="D137" s="62"/>
      <c r="E137" s="40"/>
      <c r="F137" s="38"/>
      <c r="G137" s="38"/>
      <c r="H137" s="38"/>
      <c r="I137" s="46"/>
      <c r="J137" s="34"/>
      <c r="K137" s="38"/>
      <c r="L137" s="38"/>
      <c r="M137" s="24" t="str">
        <f>IF(E137="","",VLOOKUP(E137,'Exam Fee【NEW】'!$B$4:$C$15,2,0))</f>
        <v/>
      </c>
      <c r="N137" s="24" t="e">
        <f>IF(#REF!="","",IF(#REF!="n",0,VLOOKUP(E137,'Exam Fee【NEW】'!$B$4:$C$13,3,0)))</f>
        <v>#REF!</v>
      </c>
      <c r="O137" s="24" t="str">
        <f t="shared" si="1"/>
        <v/>
      </c>
    </row>
    <row r="138" spans="1:15">
      <c r="A138" s="38"/>
      <c r="B138" s="41"/>
      <c r="C138" s="38"/>
      <c r="D138" s="62"/>
      <c r="E138" s="40"/>
      <c r="F138" s="38"/>
      <c r="G138" s="38"/>
      <c r="H138" s="38"/>
      <c r="I138" s="46"/>
      <c r="J138" s="34"/>
      <c r="K138" s="38"/>
      <c r="L138" s="38"/>
      <c r="M138" s="24" t="str">
        <f>IF(E138="","",VLOOKUP(E138,'Exam Fee【NEW】'!$B$4:$C$15,2,0))</f>
        <v/>
      </c>
      <c r="N138" s="24" t="e">
        <f>IF(#REF!="","",IF(#REF!="n",0,VLOOKUP(E138,'Exam Fee【NEW】'!$B$4:$C$13,3,0)))</f>
        <v>#REF!</v>
      </c>
      <c r="O138" s="24" t="str">
        <f t="shared" si="1"/>
        <v/>
      </c>
    </row>
    <row r="139" spans="1:15">
      <c r="A139" s="38"/>
      <c r="B139" s="41"/>
      <c r="C139" s="38"/>
      <c r="D139" s="62"/>
      <c r="E139" s="40"/>
      <c r="F139" s="38"/>
      <c r="G139" s="38"/>
      <c r="H139" s="38"/>
      <c r="I139" s="46"/>
      <c r="J139" s="34"/>
      <c r="K139" s="38"/>
      <c r="L139" s="38"/>
      <c r="M139" s="24" t="str">
        <f>IF(E139="","",VLOOKUP(E139,'Exam Fee【NEW】'!$B$4:$C$15,2,0))</f>
        <v/>
      </c>
      <c r="N139" s="24" t="e">
        <f>IF(#REF!="","",IF(#REF!="n",0,VLOOKUP(E139,'Exam Fee【NEW】'!$B$4:$C$13,3,0)))</f>
        <v>#REF!</v>
      </c>
      <c r="O139" s="24" t="str">
        <f t="shared" ref="O139:O202" si="2">IF(M139="","",M139+N139)</f>
        <v/>
      </c>
    </row>
    <row r="140" spans="1:15">
      <c r="A140" s="38"/>
      <c r="B140" s="41"/>
      <c r="C140" s="38"/>
      <c r="D140" s="62"/>
      <c r="E140" s="40"/>
      <c r="F140" s="38"/>
      <c r="G140" s="38"/>
      <c r="H140" s="38"/>
      <c r="I140" s="46"/>
      <c r="J140" s="34"/>
      <c r="K140" s="38"/>
      <c r="L140" s="38"/>
      <c r="M140" s="24" t="str">
        <f>IF(E140="","",VLOOKUP(E140,'Exam Fee【NEW】'!$B$4:$C$15,2,0))</f>
        <v/>
      </c>
      <c r="N140" s="24" t="e">
        <f>IF(#REF!="","",IF(#REF!="n",0,VLOOKUP(E140,'Exam Fee【NEW】'!$B$4:$C$13,3,0)))</f>
        <v>#REF!</v>
      </c>
      <c r="O140" s="24" t="str">
        <f t="shared" si="2"/>
        <v/>
      </c>
    </row>
    <row r="141" spans="1:15">
      <c r="A141" s="38"/>
      <c r="B141" s="41"/>
      <c r="C141" s="38"/>
      <c r="D141" s="62"/>
      <c r="E141" s="40"/>
      <c r="F141" s="38"/>
      <c r="G141" s="38"/>
      <c r="H141" s="38"/>
      <c r="I141" s="46"/>
      <c r="J141" s="34"/>
      <c r="K141" s="38"/>
      <c r="L141" s="38"/>
      <c r="M141" s="24" t="str">
        <f>IF(E141="","",VLOOKUP(E141,'Exam Fee【NEW】'!$B$4:$C$15,2,0))</f>
        <v/>
      </c>
      <c r="N141" s="24" t="e">
        <f>IF(#REF!="","",IF(#REF!="n",0,VLOOKUP(E141,'Exam Fee【NEW】'!$B$4:$C$13,3,0)))</f>
        <v>#REF!</v>
      </c>
      <c r="O141" s="24" t="str">
        <f t="shared" si="2"/>
        <v/>
      </c>
    </row>
    <row r="142" spans="1:15">
      <c r="A142" s="38"/>
      <c r="B142" s="41"/>
      <c r="C142" s="38"/>
      <c r="D142" s="62"/>
      <c r="E142" s="40"/>
      <c r="F142" s="38"/>
      <c r="G142" s="38"/>
      <c r="H142" s="38"/>
      <c r="I142" s="46"/>
      <c r="J142" s="34"/>
      <c r="K142" s="38"/>
      <c r="L142" s="38"/>
      <c r="M142" s="24" t="str">
        <f>IF(E142="","",VLOOKUP(E142,'Exam Fee【NEW】'!$B$4:$C$15,2,0))</f>
        <v/>
      </c>
      <c r="N142" s="24" t="e">
        <f>IF(#REF!="","",IF(#REF!="n",0,VLOOKUP(E142,'Exam Fee【NEW】'!$B$4:$C$13,3,0)))</f>
        <v>#REF!</v>
      </c>
      <c r="O142" s="24" t="str">
        <f t="shared" si="2"/>
        <v/>
      </c>
    </row>
    <row r="143" spans="1:15" s="27" customFormat="1">
      <c r="A143" s="38"/>
      <c r="B143" s="39"/>
      <c r="C143" s="38"/>
      <c r="D143" s="62"/>
      <c r="E143" s="40"/>
      <c r="F143" s="38"/>
      <c r="G143" s="38"/>
      <c r="H143" s="38"/>
      <c r="I143" s="46"/>
      <c r="J143" s="34"/>
      <c r="K143" s="38"/>
      <c r="L143" s="38"/>
      <c r="M143" s="24" t="str">
        <f>IF(E143="","",VLOOKUP(E143,'Exam Fee【NEW】'!$B$4:$C$15,2,0))</f>
        <v/>
      </c>
      <c r="N143" s="24" t="e">
        <f>IF(#REF!="","",IF(#REF!="n",0,VLOOKUP(E143,'Exam Fee【NEW】'!$B$4:$C$13,3,0)))</f>
        <v>#REF!</v>
      </c>
      <c r="O143" s="24" t="str">
        <f t="shared" si="2"/>
        <v/>
      </c>
    </row>
    <row r="144" spans="1:15">
      <c r="A144" s="38"/>
      <c r="B144" s="38"/>
      <c r="C144" s="38"/>
      <c r="D144" s="62"/>
      <c r="E144" s="40"/>
      <c r="F144" s="38"/>
      <c r="G144" s="38"/>
      <c r="H144" s="38"/>
      <c r="I144" s="46"/>
      <c r="J144" s="34"/>
      <c r="K144" s="38"/>
      <c r="L144" s="38"/>
      <c r="M144" s="24" t="str">
        <f>IF(E144="","",VLOOKUP(E144,'Exam Fee【NEW】'!$B$4:$C$15,2,0))</f>
        <v/>
      </c>
      <c r="N144" s="24" t="e">
        <f>IF(#REF!="","",IF(#REF!="n",0,VLOOKUP(E144,'Exam Fee【NEW】'!$B$4:$C$13,3,0)))</f>
        <v>#REF!</v>
      </c>
      <c r="O144" s="24" t="str">
        <f t="shared" si="2"/>
        <v/>
      </c>
    </row>
    <row r="145" spans="1:15">
      <c r="A145" s="38"/>
      <c r="B145" s="38"/>
      <c r="C145" s="38"/>
      <c r="D145" s="62"/>
      <c r="E145" s="40"/>
      <c r="F145" s="38"/>
      <c r="G145" s="38"/>
      <c r="H145" s="38"/>
      <c r="I145" s="46"/>
      <c r="J145" s="34"/>
      <c r="K145" s="38"/>
      <c r="L145" s="38"/>
      <c r="M145" s="24" t="str">
        <f>IF(E145="","",VLOOKUP(E145,'Exam Fee【NEW】'!$B$4:$C$15,2,0))</f>
        <v/>
      </c>
      <c r="N145" s="24" t="e">
        <f>IF(#REF!="","",IF(#REF!="n",0,VLOOKUP(E145,'Exam Fee【NEW】'!$B$4:$C$13,3,0)))</f>
        <v>#REF!</v>
      </c>
      <c r="O145" s="24" t="str">
        <f t="shared" si="2"/>
        <v/>
      </c>
    </row>
    <row r="146" spans="1:15">
      <c r="A146" s="38"/>
      <c r="B146" s="41"/>
      <c r="C146" s="38"/>
      <c r="D146" s="62"/>
      <c r="E146" s="40"/>
      <c r="F146" s="38"/>
      <c r="G146" s="38"/>
      <c r="H146" s="38"/>
      <c r="I146" s="46"/>
      <c r="J146" s="34"/>
      <c r="K146" s="38"/>
      <c r="L146" s="38"/>
      <c r="M146" s="24" t="str">
        <f>IF(E146="","",VLOOKUP(E146,'Exam Fee【NEW】'!$B$4:$C$15,2,0))</f>
        <v/>
      </c>
      <c r="N146" s="24" t="e">
        <f>IF(#REF!="","",IF(#REF!="n",0,VLOOKUP(E146,'Exam Fee【NEW】'!$B$4:$C$13,3,0)))</f>
        <v>#REF!</v>
      </c>
      <c r="O146" s="24" t="str">
        <f t="shared" si="2"/>
        <v/>
      </c>
    </row>
    <row r="147" spans="1:15">
      <c r="A147" s="38"/>
      <c r="B147" s="41"/>
      <c r="C147" s="38"/>
      <c r="D147" s="62"/>
      <c r="E147" s="40"/>
      <c r="F147" s="38"/>
      <c r="G147" s="38"/>
      <c r="H147" s="38"/>
      <c r="I147" s="46"/>
      <c r="J147" s="34"/>
      <c r="K147" s="38"/>
      <c r="L147" s="38"/>
      <c r="M147" s="24" t="str">
        <f>IF(E147="","",VLOOKUP(E147,'Exam Fee【NEW】'!$B$4:$C$15,2,0))</f>
        <v/>
      </c>
      <c r="N147" s="24" t="e">
        <f>IF(#REF!="","",IF(#REF!="n",0,VLOOKUP(E147,'Exam Fee【NEW】'!$B$4:$C$13,3,0)))</f>
        <v>#REF!</v>
      </c>
      <c r="O147" s="24" t="str">
        <f t="shared" si="2"/>
        <v/>
      </c>
    </row>
    <row r="148" spans="1:15">
      <c r="A148" s="38"/>
      <c r="B148" s="41"/>
      <c r="C148" s="38"/>
      <c r="D148" s="62"/>
      <c r="E148" s="40"/>
      <c r="F148" s="38"/>
      <c r="G148" s="38"/>
      <c r="H148" s="38"/>
      <c r="I148" s="46"/>
      <c r="J148" s="34"/>
      <c r="K148" s="38"/>
      <c r="L148" s="38"/>
      <c r="M148" s="24" t="str">
        <f>IF(E148="","",VLOOKUP(E148,'Exam Fee【NEW】'!$B$4:$C$15,2,0))</f>
        <v/>
      </c>
      <c r="N148" s="24" t="e">
        <f>IF(#REF!="","",IF(#REF!="n",0,VLOOKUP(E148,'Exam Fee【NEW】'!$B$4:$C$13,3,0)))</f>
        <v>#REF!</v>
      </c>
      <c r="O148" s="24" t="str">
        <f t="shared" si="2"/>
        <v/>
      </c>
    </row>
    <row r="149" spans="1:15">
      <c r="A149" s="38"/>
      <c r="B149" s="41"/>
      <c r="C149" s="38"/>
      <c r="D149" s="62"/>
      <c r="E149" s="40"/>
      <c r="F149" s="38"/>
      <c r="G149" s="38"/>
      <c r="H149" s="38"/>
      <c r="I149" s="46"/>
      <c r="J149" s="34"/>
      <c r="K149" s="38"/>
      <c r="L149" s="38"/>
      <c r="M149" s="24" t="str">
        <f>IF(E149="","",VLOOKUP(E149,'Exam Fee【NEW】'!$B$4:$C$15,2,0))</f>
        <v/>
      </c>
      <c r="N149" s="24" t="e">
        <f>IF(#REF!="","",IF(#REF!="n",0,VLOOKUP(E149,'Exam Fee【NEW】'!$B$4:$C$13,3,0)))</f>
        <v>#REF!</v>
      </c>
      <c r="O149" s="24" t="str">
        <f t="shared" si="2"/>
        <v/>
      </c>
    </row>
    <row r="150" spans="1:15">
      <c r="A150" s="38"/>
      <c r="B150" s="41"/>
      <c r="C150" s="38"/>
      <c r="D150" s="62"/>
      <c r="E150" s="40"/>
      <c r="F150" s="38"/>
      <c r="G150" s="38"/>
      <c r="H150" s="38"/>
      <c r="I150" s="46"/>
      <c r="J150" s="34"/>
      <c r="K150" s="38"/>
      <c r="L150" s="38"/>
      <c r="M150" s="24" t="str">
        <f>IF(E150="","",VLOOKUP(E150,'Exam Fee【NEW】'!$B$4:$C$15,2,0))</f>
        <v/>
      </c>
      <c r="N150" s="24" t="e">
        <f>IF(#REF!="","",IF(#REF!="n",0,VLOOKUP(E150,'Exam Fee【NEW】'!$B$4:$C$13,3,0)))</f>
        <v>#REF!</v>
      </c>
      <c r="O150" s="24" t="str">
        <f t="shared" si="2"/>
        <v/>
      </c>
    </row>
    <row r="151" spans="1:15">
      <c r="A151" s="38"/>
      <c r="B151" s="41"/>
      <c r="C151" s="38"/>
      <c r="D151" s="62"/>
      <c r="E151" s="40"/>
      <c r="F151" s="38"/>
      <c r="G151" s="38"/>
      <c r="H151" s="38"/>
      <c r="I151" s="46"/>
      <c r="J151" s="34"/>
      <c r="K151" s="38"/>
      <c r="L151" s="38"/>
      <c r="M151" s="24" t="str">
        <f>IF(E151="","",VLOOKUP(E151,'Exam Fee【NEW】'!$B$4:$C$15,2,0))</f>
        <v/>
      </c>
      <c r="N151" s="24" t="e">
        <f>IF(#REF!="","",IF(#REF!="n",0,VLOOKUP(E151,'Exam Fee【NEW】'!$B$4:$C$13,3,0)))</f>
        <v>#REF!</v>
      </c>
      <c r="O151" s="24" t="str">
        <f t="shared" si="2"/>
        <v/>
      </c>
    </row>
    <row r="152" spans="1:15">
      <c r="A152" s="38"/>
      <c r="B152" s="41"/>
      <c r="C152" s="38"/>
      <c r="D152" s="62"/>
      <c r="E152" s="40"/>
      <c r="F152" s="38"/>
      <c r="G152" s="38"/>
      <c r="H152" s="38"/>
      <c r="I152" s="46"/>
      <c r="J152" s="34"/>
      <c r="K152" s="38"/>
      <c r="L152" s="38"/>
      <c r="M152" s="24" t="str">
        <f>IF(E152="","",VLOOKUP(E152,'Exam Fee【NEW】'!$B$4:$C$15,2,0))</f>
        <v/>
      </c>
      <c r="N152" s="24" t="e">
        <f>IF(#REF!="","",IF(#REF!="n",0,VLOOKUP(E152,'Exam Fee【NEW】'!$B$4:$C$13,3,0)))</f>
        <v>#REF!</v>
      </c>
      <c r="O152" s="24" t="str">
        <f t="shared" si="2"/>
        <v/>
      </c>
    </row>
    <row r="153" spans="1:15">
      <c r="A153" s="38"/>
      <c r="B153" s="41"/>
      <c r="C153" s="38"/>
      <c r="D153" s="62"/>
      <c r="E153" s="40"/>
      <c r="F153" s="38"/>
      <c r="G153" s="38"/>
      <c r="H153" s="38"/>
      <c r="I153" s="46"/>
      <c r="J153" s="34"/>
      <c r="K153" s="38"/>
      <c r="L153" s="38"/>
      <c r="M153" s="24" t="str">
        <f>IF(E153="","",VLOOKUP(E153,'Exam Fee【NEW】'!$B$4:$C$15,2,0))</f>
        <v/>
      </c>
      <c r="N153" s="24" t="e">
        <f>IF(#REF!="","",IF(#REF!="n",0,VLOOKUP(E153,'Exam Fee【NEW】'!$B$4:$C$13,3,0)))</f>
        <v>#REF!</v>
      </c>
      <c r="O153" s="24" t="str">
        <f t="shared" si="2"/>
        <v/>
      </c>
    </row>
    <row r="154" spans="1:15">
      <c r="A154" s="38"/>
      <c r="B154" s="38"/>
      <c r="C154" s="38"/>
      <c r="D154" s="62"/>
      <c r="E154" s="40"/>
      <c r="F154" s="38"/>
      <c r="G154" s="38"/>
      <c r="H154" s="38"/>
      <c r="I154" s="46"/>
      <c r="J154" s="34"/>
      <c r="K154" s="38"/>
      <c r="L154" s="38"/>
      <c r="M154" s="24" t="str">
        <f>IF(E154="","",VLOOKUP(E154,'Exam Fee【NEW】'!$B$4:$C$15,2,0))</f>
        <v/>
      </c>
      <c r="N154" s="24" t="e">
        <f>IF(#REF!="","",IF(#REF!="n",0,VLOOKUP(E154,'Exam Fee【NEW】'!$B$4:$C$13,3,0)))</f>
        <v>#REF!</v>
      </c>
      <c r="O154" s="24" t="str">
        <f t="shared" si="2"/>
        <v/>
      </c>
    </row>
    <row r="155" spans="1:15">
      <c r="A155" s="38"/>
      <c r="B155" s="38"/>
      <c r="C155" s="38"/>
      <c r="D155" s="62"/>
      <c r="E155" s="40"/>
      <c r="F155" s="38"/>
      <c r="G155" s="38"/>
      <c r="H155" s="38"/>
      <c r="I155" s="46"/>
      <c r="J155" s="34"/>
      <c r="K155" s="38"/>
      <c r="L155" s="38"/>
      <c r="M155" s="24" t="str">
        <f>IF(E155="","",VLOOKUP(E155,'Exam Fee【NEW】'!$B$4:$C$15,2,0))</f>
        <v/>
      </c>
      <c r="N155" s="24" t="e">
        <f>IF(#REF!="","",IF(#REF!="n",0,VLOOKUP(E155,'Exam Fee【NEW】'!$B$4:$C$13,3,0)))</f>
        <v>#REF!</v>
      </c>
      <c r="O155" s="24" t="str">
        <f t="shared" si="2"/>
        <v/>
      </c>
    </row>
    <row r="156" spans="1:15">
      <c r="A156" s="38"/>
      <c r="B156" s="38"/>
      <c r="C156" s="38"/>
      <c r="D156" s="62"/>
      <c r="E156" s="40"/>
      <c r="F156" s="38"/>
      <c r="G156" s="38"/>
      <c r="H156" s="38"/>
      <c r="I156" s="46"/>
      <c r="J156" s="34"/>
      <c r="K156" s="38"/>
      <c r="L156" s="38"/>
      <c r="M156" s="24" t="str">
        <f>IF(E156="","",VLOOKUP(E156,'Exam Fee【NEW】'!$B$4:$C$15,2,0))</f>
        <v/>
      </c>
      <c r="N156" s="24" t="e">
        <f>IF(#REF!="","",IF(#REF!="n",0,VLOOKUP(E156,'Exam Fee【NEW】'!$B$4:$C$13,3,0)))</f>
        <v>#REF!</v>
      </c>
      <c r="O156" s="24" t="str">
        <f t="shared" si="2"/>
        <v/>
      </c>
    </row>
    <row r="157" spans="1:15">
      <c r="A157" s="38"/>
      <c r="B157" s="38"/>
      <c r="C157" s="38"/>
      <c r="D157" s="62"/>
      <c r="E157" s="40"/>
      <c r="F157" s="38"/>
      <c r="G157" s="38"/>
      <c r="H157" s="38"/>
      <c r="I157" s="46"/>
      <c r="J157" s="34"/>
      <c r="K157" s="38"/>
      <c r="L157" s="38"/>
      <c r="M157" s="24" t="str">
        <f>IF(E157="","",VLOOKUP(E157,'Exam Fee【NEW】'!$B$4:$C$15,2,0))</f>
        <v/>
      </c>
      <c r="N157" s="24" t="e">
        <f>IF(#REF!="","",IF(#REF!="n",0,VLOOKUP(E157,'Exam Fee【NEW】'!$B$4:$C$13,3,0)))</f>
        <v>#REF!</v>
      </c>
      <c r="O157" s="24" t="str">
        <f t="shared" si="2"/>
        <v/>
      </c>
    </row>
    <row r="158" spans="1:15">
      <c r="A158" s="38"/>
      <c r="B158" s="38"/>
      <c r="C158" s="38"/>
      <c r="D158" s="62"/>
      <c r="E158" s="40"/>
      <c r="F158" s="38"/>
      <c r="G158" s="38"/>
      <c r="H158" s="38"/>
      <c r="I158" s="46"/>
      <c r="J158" s="34"/>
      <c r="K158" s="38"/>
      <c r="L158" s="38"/>
      <c r="M158" s="24" t="str">
        <f>IF(E158="","",VLOOKUP(E158,'Exam Fee【NEW】'!$B$4:$C$15,2,0))</f>
        <v/>
      </c>
      <c r="N158" s="24" t="e">
        <f>IF(#REF!="","",IF(#REF!="n",0,VLOOKUP(E158,'Exam Fee【NEW】'!$B$4:$C$13,3,0)))</f>
        <v>#REF!</v>
      </c>
      <c r="O158" s="24" t="str">
        <f t="shared" si="2"/>
        <v/>
      </c>
    </row>
    <row r="159" spans="1:15">
      <c r="A159" s="38"/>
      <c r="B159" s="41"/>
      <c r="C159" s="38"/>
      <c r="D159" s="62"/>
      <c r="E159" s="40"/>
      <c r="F159" s="38"/>
      <c r="G159" s="38"/>
      <c r="H159" s="38"/>
      <c r="I159" s="46"/>
      <c r="J159" s="34"/>
      <c r="K159" s="38"/>
      <c r="L159" s="38"/>
      <c r="M159" s="24" t="str">
        <f>IF(E159="","",VLOOKUP(E159,'Exam Fee【NEW】'!$B$4:$C$15,2,0))</f>
        <v/>
      </c>
      <c r="N159" s="24" t="e">
        <f>IF(#REF!="","",IF(#REF!="n",0,VLOOKUP(E159,'Exam Fee【NEW】'!$B$4:$C$13,3,0)))</f>
        <v>#REF!</v>
      </c>
      <c r="O159" s="24" t="str">
        <f t="shared" si="2"/>
        <v/>
      </c>
    </row>
    <row r="160" spans="1:15">
      <c r="A160" s="38"/>
      <c r="B160" s="41"/>
      <c r="C160" s="38"/>
      <c r="D160" s="62"/>
      <c r="E160" s="40"/>
      <c r="F160" s="38"/>
      <c r="G160" s="38"/>
      <c r="H160" s="38"/>
      <c r="I160" s="46"/>
      <c r="J160" s="34"/>
      <c r="K160" s="38"/>
      <c r="L160" s="38"/>
      <c r="M160" s="24" t="str">
        <f>IF(E160="","",VLOOKUP(E160,'Exam Fee【NEW】'!$B$4:$C$15,2,0))</f>
        <v/>
      </c>
      <c r="N160" s="24" t="e">
        <f>IF(#REF!="","",IF(#REF!="n",0,VLOOKUP(E160,'Exam Fee【NEW】'!$B$4:$C$13,3,0)))</f>
        <v>#REF!</v>
      </c>
      <c r="O160" s="24" t="str">
        <f t="shared" si="2"/>
        <v/>
      </c>
    </row>
    <row r="161" spans="1:15">
      <c r="A161" s="38"/>
      <c r="B161" s="41"/>
      <c r="C161" s="38"/>
      <c r="D161" s="62"/>
      <c r="E161" s="40"/>
      <c r="F161" s="38"/>
      <c r="G161" s="38"/>
      <c r="H161" s="38"/>
      <c r="I161" s="46"/>
      <c r="J161" s="34"/>
      <c r="K161" s="38"/>
      <c r="L161" s="38"/>
      <c r="M161" s="24" t="str">
        <f>IF(E161="","",VLOOKUP(E161,'Exam Fee【NEW】'!$B$4:$C$15,2,0))</f>
        <v/>
      </c>
      <c r="N161" s="24" t="e">
        <f>IF(#REF!="","",IF(#REF!="n",0,VLOOKUP(E161,'Exam Fee【NEW】'!$B$4:$C$13,3,0)))</f>
        <v>#REF!</v>
      </c>
      <c r="O161" s="24" t="str">
        <f t="shared" si="2"/>
        <v/>
      </c>
    </row>
    <row r="162" spans="1:15">
      <c r="A162" s="38"/>
      <c r="B162" s="41"/>
      <c r="C162" s="38"/>
      <c r="D162" s="62"/>
      <c r="E162" s="40"/>
      <c r="F162" s="38"/>
      <c r="G162" s="38"/>
      <c r="H162" s="38"/>
      <c r="I162" s="46"/>
      <c r="J162" s="34"/>
      <c r="K162" s="38"/>
      <c r="L162" s="38"/>
      <c r="M162" s="24" t="str">
        <f>IF(E162="","",VLOOKUP(E162,'Exam Fee【NEW】'!$B$4:$C$15,2,0))</f>
        <v/>
      </c>
      <c r="N162" s="24" t="e">
        <f>IF(#REF!="","",IF(#REF!="n",0,VLOOKUP(E162,'Exam Fee【NEW】'!$B$4:$C$13,3,0)))</f>
        <v>#REF!</v>
      </c>
      <c r="O162" s="24" t="str">
        <f t="shared" si="2"/>
        <v/>
      </c>
    </row>
    <row r="163" spans="1:15">
      <c r="A163" s="38"/>
      <c r="B163" s="41"/>
      <c r="C163" s="38"/>
      <c r="D163" s="62"/>
      <c r="E163" s="40"/>
      <c r="F163" s="38"/>
      <c r="G163" s="38"/>
      <c r="H163" s="38"/>
      <c r="I163" s="46"/>
      <c r="J163" s="34"/>
      <c r="K163" s="38"/>
      <c r="L163" s="38"/>
      <c r="M163" s="24" t="str">
        <f>IF(E163="","",VLOOKUP(E163,'Exam Fee【NEW】'!$B$4:$C$15,2,0))</f>
        <v/>
      </c>
      <c r="N163" s="24" t="e">
        <f>IF(#REF!="","",IF(#REF!="n",0,VLOOKUP(E163,'Exam Fee【NEW】'!$B$4:$C$13,3,0)))</f>
        <v>#REF!</v>
      </c>
      <c r="O163" s="24" t="str">
        <f t="shared" si="2"/>
        <v/>
      </c>
    </row>
    <row r="164" spans="1:15">
      <c r="A164" s="38"/>
      <c r="B164" s="41"/>
      <c r="C164" s="38"/>
      <c r="D164" s="62"/>
      <c r="E164" s="40"/>
      <c r="F164" s="38"/>
      <c r="G164" s="38"/>
      <c r="H164" s="38"/>
      <c r="I164" s="46"/>
      <c r="J164" s="34"/>
      <c r="K164" s="38"/>
      <c r="L164" s="38"/>
      <c r="M164" s="24" t="str">
        <f>IF(E164="","",VLOOKUP(E164,'Exam Fee【NEW】'!$B$4:$C$15,2,0))</f>
        <v/>
      </c>
      <c r="N164" s="24" t="e">
        <f>IF(#REF!="","",IF(#REF!="n",0,VLOOKUP(E164,'Exam Fee【NEW】'!$B$4:$C$13,3,0)))</f>
        <v>#REF!</v>
      </c>
      <c r="O164" s="24" t="str">
        <f t="shared" si="2"/>
        <v/>
      </c>
    </row>
    <row r="165" spans="1:15" s="27" customFormat="1">
      <c r="A165" s="38"/>
      <c r="B165" s="39"/>
      <c r="C165" s="38"/>
      <c r="D165" s="62"/>
      <c r="E165" s="40"/>
      <c r="F165" s="38"/>
      <c r="G165" s="38"/>
      <c r="H165" s="38"/>
      <c r="I165" s="46"/>
      <c r="J165" s="34"/>
      <c r="K165" s="38"/>
      <c r="L165" s="38"/>
      <c r="M165" s="24" t="str">
        <f>IF(E165="","",VLOOKUP(E165,'Exam Fee【NEW】'!$B$4:$C$15,2,0))</f>
        <v/>
      </c>
      <c r="N165" s="24" t="e">
        <f>IF(#REF!="","",IF(#REF!="n",0,VLOOKUP(E165,'Exam Fee【NEW】'!$B$4:$C$13,3,0)))</f>
        <v>#REF!</v>
      </c>
      <c r="O165" s="24" t="str">
        <f t="shared" si="2"/>
        <v/>
      </c>
    </row>
    <row r="166" spans="1:15">
      <c r="A166" s="38"/>
      <c r="B166" s="38"/>
      <c r="C166" s="38"/>
      <c r="D166" s="62"/>
      <c r="E166" s="40"/>
      <c r="F166" s="38"/>
      <c r="G166" s="38"/>
      <c r="H166" s="38"/>
      <c r="I166" s="46"/>
      <c r="J166" s="34"/>
      <c r="K166" s="38"/>
      <c r="L166" s="38"/>
      <c r="M166" s="24" t="str">
        <f>IF(E166="","",VLOOKUP(E166,'Exam Fee【NEW】'!$B$4:$C$15,2,0))</f>
        <v/>
      </c>
      <c r="N166" s="24" t="e">
        <f>IF(#REF!="","",IF(#REF!="n",0,VLOOKUP(E166,'Exam Fee【NEW】'!$B$4:$C$13,3,0)))</f>
        <v>#REF!</v>
      </c>
      <c r="O166" s="24" t="str">
        <f t="shared" si="2"/>
        <v/>
      </c>
    </row>
    <row r="167" spans="1:15">
      <c r="A167" s="38"/>
      <c r="B167" s="38"/>
      <c r="C167" s="38"/>
      <c r="D167" s="62"/>
      <c r="E167" s="40"/>
      <c r="F167" s="38"/>
      <c r="G167" s="38"/>
      <c r="H167" s="38"/>
      <c r="I167" s="46"/>
      <c r="J167" s="34"/>
      <c r="K167" s="38"/>
      <c r="L167" s="38"/>
      <c r="M167" s="24" t="str">
        <f>IF(E167="","",VLOOKUP(E167,'Exam Fee【NEW】'!$B$4:$C$15,2,0))</f>
        <v/>
      </c>
      <c r="N167" s="24" t="e">
        <f>IF(#REF!="","",IF(#REF!="n",0,VLOOKUP(E167,'Exam Fee【NEW】'!$B$4:$C$13,3,0)))</f>
        <v>#REF!</v>
      </c>
      <c r="O167" s="24" t="str">
        <f t="shared" si="2"/>
        <v/>
      </c>
    </row>
    <row r="168" spans="1:15">
      <c r="A168" s="38"/>
      <c r="B168" s="41"/>
      <c r="C168" s="38"/>
      <c r="D168" s="62"/>
      <c r="E168" s="40"/>
      <c r="F168" s="38"/>
      <c r="G168" s="38"/>
      <c r="H168" s="38"/>
      <c r="I168" s="46"/>
      <c r="J168" s="34"/>
      <c r="K168" s="38"/>
      <c r="L168" s="38"/>
      <c r="M168" s="24" t="str">
        <f>IF(E168="","",VLOOKUP(E168,'Exam Fee【NEW】'!$B$4:$C$15,2,0))</f>
        <v/>
      </c>
      <c r="N168" s="24" t="e">
        <f>IF(#REF!="","",IF(#REF!="n",0,VLOOKUP(E168,'Exam Fee【NEW】'!$B$4:$C$13,3,0)))</f>
        <v>#REF!</v>
      </c>
      <c r="O168" s="24" t="str">
        <f t="shared" si="2"/>
        <v/>
      </c>
    </row>
    <row r="169" spans="1:15">
      <c r="A169" s="38"/>
      <c r="B169" s="41"/>
      <c r="C169" s="38"/>
      <c r="D169" s="62"/>
      <c r="E169" s="40"/>
      <c r="F169" s="38"/>
      <c r="G169" s="38"/>
      <c r="H169" s="38"/>
      <c r="I169" s="46"/>
      <c r="J169" s="34"/>
      <c r="K169" s="38"/>
      <c r="L169" s="38"/>
      <c r="M169" s="24" t="str">
        <f>IF(E169="","",VLOOKUP(E169,'Exam Fee【NEW】'!$B$4:$C$15,2,0))</f>
        <v/>
      </c>
      <c r="N169" s="24" t="e">
        <f>IF(#REF!="","",IF(#REF!="n",0,VLOOKUP(E169,'Exam Fee【NEW】'!$B$4:$C$13,3,0)))</f>
        <v>#REF!</v>
      </c>
      <c r="O169" s="24" t="str">
        <f t="shared" si="2"/>
        <v/>
      </c>
    </row>
    <row r="170" spans="1:15">
      <c r="A170" s="38"/>
      <c r="B170" s="41"/>
      <c r="C170" s="38"/>
      <c r="D170" s="62"/>
      <c r="E170" s="40"/>
      <c r="F170" s="38"/>
      <c r="G170" s="38"/>
      <c r="H170" s="38"/>
      <c r="I170" s="46"/>
      <c r="J170" s="34"/>
      <c r="K170" s="38"/>
      <c r="L170" s="38"/>
      <c r="M170" s="24" t="str">
        <f>IF(E170="","",VLOOKUP(E170,'Exam Fee【NEW】'!$B$4:$C$15,2,0))</f>
        <v/>
      </c>
      <c r="N170" s="24" t="e">
        <f>IF(#REF!="","",IF(#REF!="n",0,VLOOKUP(E170,'Exam Fee【NEW】'!$B$4:$C$13,3,0)))</f>
        <v>#REF!</v>
      </c>
      <c r="O170" s="24" t="str">
        <f t="shared" si="2"/>
        <v/>
      </c>
    </row>
    <row r="171" spans="1:15">
      <c r="A171" s="38"/>
      <c r="B171" s="41"/>
      <c r="C171" s="38"/>
      <c r="D171" s="62"/>
      <c r="E171" s="40"/>
      <c r="F171" s="38"/>
      <c r="G171" s="38"/>
      <c r="H171" s="38"/>
      <c r="I171" s="46"/>
      <c r="J171" s="34"/>
      <c r="K171" s="38"/>
      <c r="L171" s="38"/>
      <c r="M171" s="24" t="str">
        <f>IF(E171="","",VLOOKUP(E171,'Exam Fee【NEW】'!$B$4:$C$15,2,0))</f>
        <v/>
      </c>
      <c r="N171" s="24" t="e">
        <f>IF(#REF!="","",IF(#REF!="n",0,VLOOKUP(E171,'Exam Fee【NEW】'!$B$4:$C$13,3,0)))</f>
        <v>#REF!</v>
      </c>
      <c r="O171" s="24" t="str">
        <f t="shared" si="2"/>
        <v/>
      </c>
    </row>
    <row r="172" spans="1:15">
      <c r="A172" s="38"/>
      <c r="B172" s="41"/>
      <c r="C172" s="38"/>
      <c r="D172" s="62"/>
      <c r="E172" s="40"/>
      <c r="F172" s="38"/>
      <c r="G172" s="38"/>
      <c r="H172" s="38"/>
      <c r="I172" s="46"/>
      <c r="J172" s="34"/>
      <c r="K172" s="38"/>
      <c r="L172" s="38"/>
      <c r="M172" s="24" t="str">
        <f>IF(E172="","",VLOOKUP(E172,'Exam Fee【NEW】'!$B$4:$C$15,2,0))</f>
        <v/>
      </c>
      <c r="N172" s="24" t="e">
        <f>IF(#REF!="","",IF(#REF!="n",0,VLOOKUP(E172,'Exam Fee【NEW】'!$B$4:$C$13,3,0)))</f>
        <v>#REF!</v>
      </c>
      <c r="O172" s="24" t="str">
        <f t="shared" si="2"/>
        <v/>
      </c>
    </row>
    <row r="173" spans="1:15">
      <c r="A173" s="38"/>
      <c r="B173" s="41"/>
      <c r="C173" s="38"/>
      <c r="D173" s="62"/>
      <c r="E173" s="40"/>
      <c r="F173" s="38"/>
      <c r="G173" s="38"/>
      <c r="H173" s="38"/>
      <c r="I173" s="46"/>
      <c r="J173" s="34"/>
      <c r="K173" s="38"/>
      <c r="L173" s="38"/>
      <c r="M173" s="24" t="str">
        <f>IF(E173="","",VLOOKUP(E173,'Exam Fee【NEW】'!$B$4:$C$15,2,0))</f>
        <v/>
      </c>
      <c r="N173" s="24" t="e">
        <f>IF(#REF!="","",IF(#REF!="n",0,VLOOKUP(E173,'Exam Fee【NEW】'!$B$4:$C$13,3,0)))</f>
        <v>#REF!</v>
      </c>
      <c r="O173" s="24" t="str">
        <f t="shared" si="2"/>
        <v/>
      </c>
    </row>
    <row r="174" spans="1:15">
      <c r="A174" s="38"/>
      <c r="B174" s="41"/>
      <c r="C174" s="38"/>
      <c r="D174" s="62"/>
      <c r="E174" s="40"/>
      <c r="F174" s="38"/>
      <c r="G174" s="38"/>
      <c r="H174" s="38"/>
      <c r="I174" s="46"/>
      <c r="J174" s="34"/>
      <c r="K174" s="38"/>
      <c r="L174" s="38"/>
      <c r="M174" s="24" t="str">
        <f>IF(E174="","",VLOOKUP(E174,'Exam Fee【NEW】'!$B$4:$C$15,2,0))</f>
        <v/>
      </c>
      <c r="N174" s="24" t="e">
        <f>IF(#REF!="","",IF(#REF!="n",0,VLOOKUP(E174,'Exam Fee【NEW】'!$B$4:$C$13,3,0)))</f>
        <v>#REF!</v>
      </c>
      <c r="O174" s="24" t="str">
        <f t="shared" si="2"/>
        <v/>
      </c>
    </row>
    <row r="175" spans="1:15">
      <c r="A175" s="38"/>
      <c r="B175" s="41"/>
      <c r="C175" s="38"/>
      <c r="D175" s="62"/>
      <c r="E175" s="40"/>
      <c r="F175" s="38"/>
      <c r="G175" s="38"/>
      <c r="H175" s="38"/>
      <c r="I175" s="46"/>
      <c r="J175" s="34"/>
      <c r="K175" s="38"/>
      <c r="L175" s="38"/>
      <c r="M175" s="24" t="str">
        <f>IF(E175="","",VLOOKUP(E175,'Exam Fee【NEW】'!$B$4:$C$15,2,0))</f>
        <v/>
      </c>
      <c r="N175" s="24" t="e">
        <f>IF(#REF!="","",IF(#REF!="n",0,VLOOKUP(E175,'Exam Fee【NEW】'!$B$4:$C$13,3,0)))</f>
        <v>#REF!</v>
      </c>
      <c r="O175" s="24" t="str">
        <f t="shared" si="2"/>
        <v/>
      </c>
    </row>
    <row r="176" spans="1:15">
      <c r="A176" s="38"/>
      <c r="B176" s="38"/>
      <c r="C176" s="38"/>
      <c r="D176" s="62"/>
      <c r="E176" s="40"/>
      <c r="F176" s="38"/>
      <c r="G176" s="38"/>
      <c r="H176" s="38"/>
      <c r="I176" s="46"/>
      <c r="J176" s="34"/>
      <c r="K176" s="38"/>
      <c r="L176" s="38"/>
      <c r="M176" s="24" t="str">
        <f>IF(E176="","",VLOOKUP(E176,'Exam Fee【NEW】'!$B$4:$C$15,2,0))</f>
        <v/>
      </c>
      <c r="N176" s="24" t="e">
        <f>IF(#REF!="","",IF(#REF!="n",0,VLOOKUP(E176,'Exam Fee【NEW】'!$B$4:$C$13,3,0)))</f>
        <v>#REF!</v>
      </c>
      <c r="O176" s="24" t="str">
        <f t="shared" si="2"/>
        <v/>
      </c>
    </row>
    <row r="177" spans="1:15">
      <c r="A177" s="38"/>
      <c r="B177" s="38"/>
      <c r="C177" s="38"/>
      <c r="D177" s="62"/>
      <c r="E177" s="40"/>
      <c r="F177" s="38"/>
      <c r="G177" s="38"/>
      <c r="H177" s="38"/>
      <c r="I177" s="46"/>
      <c r="J177" s="34"/>
      <c r="K177" s="38"/>
      <c r="L177" s="38"/>
      <c r="M177" s="24" t="str">
        <f>IF(E177="","",VLOOKUP(E177,'Exam Fee【NEW】'!$B$4:$C$15,2,0))</f>
        <v/>
      </c>
      <c r="N177" s="24" t="e">
        <f>IF(#REF!="","",IF(#REF!="n",0,VLOOKUP(E177,'Exam Fee【NEW】'!$B$4:$C$13,3,0)))</f>
        <v>#REF!</v>
      </c>
      <c r="O177" s="24" t="str">
        <f t="shared" si="2"/>
        <v/>
      </c>
    </row>
    <row r="178" spans="1:15">
      <c r="A178" s="38"/>
      <c r="B178" s="38"/>
      <c r="C178" s="38"/>
      <c r="D178" s="62"/>
      <c r="E178" s="40"/>
      <c r="F178" s="38"/>
      <c r="G178" s="38"/>
      <c r="H178" s="38"/>
      <c r="I178" s="46"/>
      <c r="J178" s="34"/>
      <c r="K178" s="38"/>
      <c r="L178" s="38"/>
      <c r="M178" s="24" t="str">
        <f>IF(E178="","",VLOOKUP(E178,'Exam Fee【NEW】'!$B$4:$C$15,2,0))</f>
        <v/>
      </c>
      <c r="N178" s="24" t="e">
        <f>IF(#REF!="","",IF(#REF!="n",0,VLOOKUP(E178,'Exam Fee【NEW】'!$B$4:$C$13,3,0)))</f>
        <v>#REF!</v>
      </c>
      <c r="O178" s="24" t="str">
        <f t="shared" si="2"/>
        <v/>
      </c>
    </row>
    <row r="179" spans="1:15">
      <c r="A179" s="38"/>
      <c r="B179" s="38"/>
      <c r="C179" s="38"/>
      <c r="D179" s="62"/>
      <c r="E179" s="40"/>
      <c r="F179" s="38"/>
      <c r="G179" s="38"/>
      <c r="H179" s="38"/>
      <c r="I179" s="46"/>
      <c r="J179" s="34"/>
      <c r="K179" s="38"/>
      <c r="L179" s="38"/>
      <c r="M179" s="24" t="str">
        <f>IF(E179="","",VLOOKUP(E179,'Exam Fee【NEW】'!$B$4:$C$15,2,0))</f>
        <v/>
      </c>
      <c r="N179" s="24" t="e">
        <f>IF(#REF!="","",IF(#REF!="n",0,VLOOKUP(E179,'Exam Fee【NEW】'!$B$4:$C$13,3,0)))</f>
        <v>#REF!</v>
      </c>
      <c r="O179" s="24" t="str">
        <f t="shared" si="2"/>
        <v/>
      </c>
    </row>
    <row r="180" spans="1:15">
      <c r="A180" s="38"/>
      <c r="B180" s="38"/>
      <c r="C180" s="38"/>
      <c r="D180" s="62"/>
      <c r="E180" s="40"/>
      <c r="F180" s="38"/>
      <c r="G180" s="38"/>
      <c r="H180" s="38"/>
      <c r="I180" s="46"/>
      <c r="J180" s="34"/>
      <c r="K180" s="38"/>
      <c r="L180" s="38"/>
      <c r="M180" s="24" t="str">
        <f>IF(E180="","",VLOOKUP(E180,'Exam Fee【NEW】'!$B$4:$C$15,2,0))</f>
        <v/>
      </c>
      <c r="N180" s="24" t="e">
        <f>IF(#REF!="","",IF(#REF!="n",0,VLOOKUP(E180,'Exam Fee【NEW】'!$B$4:$C$13,3,0)))</f>
        <v>#REF!</v>
      </c>
      <c r="O180" s="24" t="str">
        <f t="shared" si="2"/>
        <v/>
      </c>
    </row>
    <row r="181" spans="1:15">
      <c r="A181" s="38"/>
      <c r="B181" s="41"/>
      <c r="C181" s="38"/>
      <c r="D181" s="62"/>
      <c r="E181" s="40"/>
      <c r="F181" s="38"/>
      <c r="G181" s="38"/>
      <c r="H181" s="38"/>
      <c r="I181" s="46"/>
      <c r="J181" s="34"/>
      <c r="K181" s="38"/>
      <c r="L181" s="38"/>
      <c r="M181" s="24" t="str">
        <f>IF(E181="","",VLOOKUP(E181,'Exam Fee【NEW】'!$B$4:$C$15,2,0))</f>
        <v/>
      </c>
      <c r="N181" s="24" t="e">
        <f>IF(#REF!="","",IF(#REF!="n",0,VLOOKUP(E181,'Exam Fee【NEW】'!$B$4:$C$13,3,0)))</f>
        <v>#REF!</v>
      </c>
      <c r="O181" s="24" t="str">
        <f t="shared" si="2"/>
        <v/>
      </c>
    </row>
    <row r="182" spans="1:15">
      <c r="A182" s="38"/>
      <c r="B182" s="41"/>
      <c r="C182" s="38"/>
      <c r="D182" s="62"/>
      <c r="E182" s="40"/>
      <c r="F182" s="38"/>
      <c r="G182" s="38"/>
      <c r="H182" s="38"/>
      <c r="I182" s="46"/>
      <c r="J182" s="34"/>
      <c r="K182" s="38"/>
      <c r="L182" s="38"/>
      <c r="M182" s="24" t="str">
        <f>IF(E182="","",VLOOKUP(E182,'Exam Fee【NEW】'!$B$4:$C$15,2,0))</f>
        <v/>
      </c>
      <c r="N182" s="24" t="e">
        <f>IF(#REF!="","",IF(#REF!="n",0,VLOOKUP(E182,'Exam Fee【NEW】'!$B$4:$C$13,3,0)))</f>
        <v>#REF!</v>
      </c>
      <c r="O182" s="24" t="str">
        <f t="shared" si="2"/>
        <v/>
      </c>
    </row>
    <row r="183" spans="1:15">
      <c r="A183" s="38"/>
      <c r="B183" s="41"/>
      <c r="C183" s="38"/>
      <c r="D183" s="62"/>
      <c r="E183" s="40"/>
      <c r="F183" s="38"/>
      <c r="G183" s="38"/>
      <c r="H183" s="38"/>
      <c r="I183" s="46"/>
      <c r="J183" s="34"/>
      <c r="K183" s="38"/>
      <c r="L183" s="38"/>
      <c r="M183" s="24" t="str">
        <f>IF(E183="","",VLOOKUP(E183,'Exam Fee【NEW】'!$B$4:$C$15,2,0))</f>
        <v/>
      </c>
      <c r="N183" s="24" t="e">
        <f>IF(#REF!="","",IF(#REF!="n",0,VLOOKUP(E183,'Exam Fee【NEW】'!$B$4:$C$13,3,0)))</f>
        <v>#REF!</v>
      </c>
      <c r="O183" s="24" t="str">
        <f t="shared" si="2"/>
        <v/>
      </c>
    </row>
    <row r="184" spans="1:15">
      <c r="A184" s="38"/>
      <c r="B184" s="41"/>
      <c r="C184" s="38"/>
      <c r="D184" s="62"/>
      <c r="E184" s="40"/>
      <c r="F184" s="38"/>
      <c r="G184" s="38"/>
      <c r="H184" s="38"/>
      <c r="I184" s="46"/>
      <c r="J184" s="34"/>
      <c r="K184" s="38"/>
      <c r="L184" s="38"/>
      <c r="M184" s="24" t="str">
        <f>IF(E184="","",VLOOKUP(E184,'Exam Fee【NEW】'!$B$4:$C$15,2,0))</f>
        <v/>
      </c>
      <c r="N184" s="24" t="e">
        <f>IF(#REF!="","",IF(#REF!="n",0,VLOOKUP(E184,'Exam Fee【NEW】'!$B$4:$C$13,3,0)))</f>
        <v>#REF!</v>
      </c>
      <c r="O184" s="24" t="str">
        <f t="shared" si="2"/>
        <v/>
      </c>
    </row>
    <row r="185" spans="1:15">
      <c r="A185" s="38"/>
      <c r="B185" s="41"/>
      <c r="C185" s="38"/>
      <c r="D185" s="62"/>
      <c r="E185" s="40"/>
      <c r="F185" s="38"/>
      <c r="G185" s="38"/>
      <c r="H185" s="38"/>
      <c r="I185" s="46"/>
      <c r="J185" s="34"/>
      <c r="K185" s="38"/>
      <c r="L185" s="38"/>
      <c r="M185" s="24" t="str">
        <f>IF(E185="","",VLOOKUP(E185,'Exam Fee【NEW】'!$B$4:$C$15,2,0))</f>
        <v/>
      </c>
      <c r="N185" s="24" t="e">
        <f>IF(#REF!="","",IF(#REF!="n",0,VLOOKUP(E185,'Exam Fee【NEW】'!$B$4:$C$13,3,0)))</f>
        <v>#REF!</v>
      </c>
      <c r="O185" s="24" t="str">
        <f t="shared" si="2"/>
        <v/>
      </c>
    </row>
    <row r="186" spans="1:15">
      <c r="A186" s="38"/>
      <c r="B186" s="41"/>
      <c r="C186" s="38"/>
      <c r="D186" s="62"/>
      <c r="E186" s="40"/>
      <c r="F186" s="38"/>
      <c r="G186" s="38"/>
      <c r="H186" s="38"/>
      <c r="I186" s="46"/>
      <c r="J186" s="34"/>
      <c r="K186" s="38"/>
      <c r="L186" s="38"/>
      <c r="M186" s="24" t="str">
        <f>IF(E186="","",VLOOKUP(E186,'Exam Fee【NEW】'!$B$4:$C$15,2,0))</f>
        <v/>
      </c>
      <c r="N186" s="24" t="e">
        <f>IF(#REF!="","",IF(#REF!="n",0,VLOOKUP(E186,'Exam Fee【NEW】'!$B$4:$C$13,3,0)))</f>
        <v>#REF!</v>
      </c>
      <c r="O186" s="24" t="str">
        <f t="shared" si="2"/>
        <v/>
      </c>
    </row>
    <row r="187" spans="1:15" s="27" customFormat="1">
      <c r="A187" s="38"/>
      <c r="B187" s="39"/>
      <c r="C187" s="38"/>
      <c r="D187" s="62"/>
      <c r="E187" s="40"/>
      <c r="F187" s="38"/>
      <c r="G187" s="38"/>
      <c r="H187" s="38"/>
      <c r="I187" s="46"/>
      <c r="J187" s="34"/>
      <c r="K187" s="38"/>
      <c r="L187" s="38"/>
      <c r="M187" s="24" t="str">
        <f>IF(E187="","",VLOOKUP(E187,'Exam Fee【NEW】'!$B$4:$C$15,2,0))</f>
        <v/>
      </c>
      <c r="N187" s="24" t="e">
        <f>IF(#REF!="","",IF(#REF!="n",0,VLOOKUP(E187,'Exam Fee【NEW】'!$B$4:$C$13,3,0)))</f>
        <v>#REF!</v>
      </c>
      <c r="O187" s="24" t="str">
        <f t="shared" si="2"/>
        <v/>
      </c>
    </row>
    <row r="188" spans="1:15">
      <c r="A188" s="38"/>
      <c r="B188" s="38"/>
      <c r="C188" s="38"/>
      <c r="D188" s="62"/>
      <c r="E188" s="40"/>
      <c r="F188" s="38"/>
      <c r="G188" s="38"/>
      <c r="H188" s="38"/>
      <c r="I188" s="46"/>
      <c r="J188" s="34"/>
      <c r="K188" s="38"/>
      <c r="L188" s="38"/>
      <c r="M188" s="24" t="str">
        <f>IF(E188="","",VLOOKUP(E188,'Exam Fee【NEW】'!$B$4:$C$15,2,0))</f>
        <v/>
      </c>
      <c r="N188" s="24" t="e">
        <f>IF(#REF!="","",IF(#REF!="n",0,VLOOKUP(E188,'Exam Fee【NEW】'!$B$4:$C$13,3,0)))</f>
        <v>#REF!</v>
      </c>
      <c r="O188" s="24" t="str">
        <f t="shared" si="2"/>
        <v/>
      </c>
    </row>
    <row r="189" spans="1:15">
      <c r="A189" s="38"/>
      <c r="B189" s="38"/>
      <c r="C189" s="38"/>
      <c r="D189" s="62"/>
      <c r="E189" s="40"/>
      <c r="F189" s="38"/>
      <c r="G189" s="38"/>
      <c r="H189" s="38"/>
      <c r="I189" s="46"/>
      <c r="J189" s="34"/>
      <c r="K189" s="38"/>
      <c r="L189" s="38"/>
      <c r="M189" s="24" t="str">
        <f>IF(E189="","",VLOOKUP(E189,'Exam Fee【NEW】'!$B$4:$C$15,2,0))</f>
        <v/>
      </c>
      <c r="N189" s="24" t="e">
        <f>IF(#REF!="","",IF(#REF!="n",0,VLOOKUP(E189,'Exam Fee【NEW】'!$B$4:$C$13,3,0)))</f>
        <v>#REF!</v>
      </c>
      <c r="O189" s="24" t="str">
        <f t="shared" si="2"/>
        <v/>
      </c>
    </row>
    <row r="190" spans="1:15">
      <c r="A190" s="38"/>
      <c r="B190" s="41"/>
      <c r="C190" s="38"/>
      <c r="D190" s="62"/>
      <c r="E190" s="40"/>
      <c r="F190" s="38"/>
      <c r="G190" s="38"/>
      <c r="H190" s="38"/>
      <c r="I190" s="46"/>
      <c r="J190" s="34"/>
      <c r="K190" s="38"/>
      <c r="L190" s="38"/>
      <c r="M190" s="24" t="str">
        <f>IF(E190="","",VLOOKUP(E190,'Exam Fee【NEW】'!$B$4:$C$15,2,0))</f>
        <v/>
      </c>
      <c r="N190" s="24" t="e">
        <f>IF(#REF!="","",IF(#REF!="n",0,VLOOKUP(E190,'Exam Fee【NEW】'!$B$4:$C$13,3,0)))</f>
        <v>#REF!</v>
      </c>
      <c r="O190" s="24" t="str">
        <f t="shared" si="2"/>
        <v/>
      </c>
    </row>
    <row r="191" spans="1:15">
      <c r="A191" s="38"/>
      <c r="B191" s="41"/>
      <c r="C191" s="38"/>
      <c r="D191" s="62"/>
      <c r="E191" s="40"/>
      <c r="F191" s="38"/>
      <c r="G191" s="38"/>
      <c r="H191" s="38"/>
      <c r="I191" s="46"/>
      <c r="J191" s="34"/>
      <c r="K191" s="38"/>
      <c r="L191" s="38"/>
      <c r="M191" s="24" t="str">
        <f>IF(E191="","",VLOOKUP(E191,'Exam Fee【NEW】'!$B$4:$C$15,2,0))</f>
        <v/>
      </c>
      <c r="N191" s="24" t="e">
        <f>IF(#REF!="","",IF(#REF!="n",0,VLOOKUP(E191,'Exam Fee【NEW】'!$B$4:$C$13,3,0)))</f>
        <v>#REF!</v>
      </c>
      <c r="O191" s="24" t="str">
        <f t="shared" si="2"/>
        <v/>
      </c>
    </row>
    <row r="192" spans="1:15">
      <c r="A192" s="38"/>
      <c r="B192" s="41"/>
      <c r="C192" s="38"/>
      <c r="D192" s="62"/>
      <c r="E192" s="40"/>
      <c r="F192" s="38"/>
      <c r="G192" s="38"/>
      <c r="H192" s="38"/>
      <c r="I192" s="46"/>
      <c r="J192" s="34"/>
      <c r="K192" s="38"/>
      <c r="L192" s="38"/>
      <c r="M192" s="24" t="str">
        <f>IF(E192="","",VLOOKUP(E192,'Exam Fee【NEW】'!$B$4:$C$15,2,0))</f>
        <v/>
      </c>
      <c r="N192" s="24" t="e">
        <f>IF(#REF!="","",IF(#REF!="n",0,VLOOKUP(E192,'Exam Fee【NEW】'!$B$4:$C$13,3,0)))</f>
        <v>#REF!</v>
      </c>
      <c r="O192" s="24" t="str">
        <f t="shared" si="2"/>
        <v/>
      </c>
    </row>
    <row r="193" spans="1:15">
      <c r="A193" s="38"/>
      <c r="B193" s="41"/>
      <c r="C193" s="38"/>
      <c r="D193" s="62"/>
      <c r="E193" s="40"/>
      <c r="F193" s="38"/>
      <c r="G193" s="38"/>
      <c r="H193" s="38"/>
      <c r="I193" s="46"/>
      <c r="J193" s="34"/>
      <c r="K193" s="38"/>
      <c r="L193" s="38"/>
      <c r="M193" s="24" t="str">
        <f>IF(E193="","",VLOOKUP(E193,'Exam Fee【NEW】'!$B$4:$C$15,2,0))</f>
        <v/>
      </c>
      <c r="N193" s="24" t="e">
        <f>IF(#REF!="","",IF(#REF!="n",0,VLOOKUP(E193,'Exam Fee【NEW】'!$B$4:$C$13,3,0)))</f>
        <v>#REF!</v>
      </c>
      <c r="O193" s="24" t="str">
        <f t="shared" si="2"/>
        <v/>
      </c>
    </row>
    <row r="194" spans="1:15">
      <c r="A194" s="38"/>
      <c r="B194" s="41"/>
      <c r="C194" s="38"/>
      <c r="D194" s="62"/>
      <c r="E194" s="40"/>
      <c r="F194" s="38"/>
      <c r="G194" s="38"/>
      <c r="H194" s="38"/>
      <c r="I194" s="46"/>
      <c r="J194" s="34"/>
      <c r="K194" s="38"/>
      <c r="L194" s="38"/>
      <c r="M194" s="24" t="str">
        <f>IF(E194="","",VLOOKUP(E194,'Exam Fee【NEW】'!$B$4:$C$15,2,0))</f>
        <v/>
      </c>
      <c r="N194" s="24" t="e">
        <f>IF(#REF!="","",IF(#REF!="n",0,VLOOKUP(E194,'Exam Fee【NEW】'!$B$4:$C$13,3,0)))</f>
        <v>#REF!</v>
      </c>
      <c r="O194" s="24" t="str">
        <f t="shared" si="2"/>
        <v/>
      </c>
    </row>
    <row r="195" spans="1:15">
      <c r="A195" s="38"/>
      <c r="B195" s="41"/>
      <c r="C195" s="38"/>
      <c r="D195" s="62"/>
      <c r="E195" s="40"/>
      <c r="F195" s="38"/>
      <c r="G195" s="38"/>
      <c r="H195" s="38"/>
      <c r="I195" s="46"/>
      <c r="J195" s="34"/>
      <c r="K195" s="38"/>
      <c r="L195" s="38"/>
      <c r="M195" s="24" t="str">
        <f>IF(E195="","",VLOOKUP(E195,'Exam Fee【NEW】'!$B$4:$C$15,2,0))</f>
        <v/>
      </c>
      <c r="N195" s="24" t="e">
        <f>IF(#REF!="","",IF(#REF!="n",0,VLOOKUP(E195,'Exam Fee【NEW】'!$B$4:$C$13,3,0)))</f>
        <v>#REF!</v>
      </c>
      <c r="O195" s="24" t="str">
        <f t="shared" si="2"/>
        <v/>
      </c>
    </row>
    <row r="196" spans="1:15">
      <c r="A196" s="38"/>
      <c r="B196" s="41"/>
      <c r="C196" s="38"/>
      <c r="D196" s="62"/>
      <c r="E196" s="40"/>
      <c r="F196" s="38"/>
      <c r="G196" s="38"/>
      <c r="H196" s="38"/>
      <c r="I196" s="46"/>
      <c r="J196" s="34"/>
      <c r="K196" s="38"/>
      <c r="L196" s="38"/>
      <c r="M196" s="24" t="str">
        <f>IF(E196="","",VLOOKUP(E196,'Exam Fee【NEW】'!$B$4:$C$15,2,0))</f>
        <v/>
      </c>
      <c r="N196" s="24" t="e">
        <f>IF(#REF!="","",IF(#REF!="n",0,VLOOKUP(E196,'Exam Fee【NEW】'!$B$4:$C$13,3,0)))</f>
        <v>#REF!</v>
      </c>
      <c r="O196" s="24" t="str">
        <f t="shared" si="2"/>
        <v/>
      </c>
    </row>
    <row r="197" spans="1:15">
      <c r="A197" s="38"/>
      <c r="B197" s="41"/>
      <c r="C197" s="38"/>
      <c r="D197" s="62"/>
      <c r="E197" s="40"/>
      <c r="F197" s="38"/>
      <c r="G197" s="38"/>
      <c r="H197" s="38"/>
      <c r="I197" s="46"/>
      <c r="J197" s="34"/>
      <c r="K197" s="38"/>
      <c r="L197" s="38"/>
      <c r="M197" s="24" t="str">
        <f>IF(E197="","",VLOOKUP(E197,'Exam Fee【NEW】'!$B$4:$C$15,2,0))</f>
        <v/>
      </c>
      <c r="N197" s="24" t="e">
        <f>IF(#REF!="","",IF(#REF!="n",0,VLOOKUP(E197,'Exam Fee【NEW】'!$B$4:$C$13,3,0)))</f>
        <v>#REF!</v>
      </c>
      <c r="O197" s="24" t="str">
        <f t="shared" si="2"/>
        <v/>
      </c>
    </row>
    <row r="198" spans="1:15">
      <c r="A198" s="38"/>
      <c r="B198" s="38"/>
      <c r="C198" s="38"/>
      <c r="D198" s="62"/>
      <c r="E198" s="40"/>
      <c r="F198" s="38"/>
      <c r="G198" s="38"/>
      <c r="H198" s="38"/>
      <c r="I198" s="46"/>
      <c r="J198" s="34"/>
      <c r="K198" s="38"/>
      <c r="L198" s="38"/>
      <c r="M198" s="24" t="str">
        <f>IF(E198="","",VLOOKUP(E198,'Exam Fee【NEW】'!$B$4:$C$15,2,0))</f>
        <v/>
      </c>
      <c r="N198" s="24" t="e">
        <f>IF(#REF!="","",IF(#REF!="n",0,VLOOKUP(E198,'Exam Fee【NEW】'!$B$4:$C$13,3,0)))</f>
        <v>#REF!</v>
      </c>
      <c r="O198" s="24" t="str">
        <f t="shared" si="2"/>
        <v/>
      </c>
    </row>
    <row r="199" spans="1:15">
      <c r="A199" s="38"/>
      <c r="B199" s="38"/>
      <c r="C199" s="38"/>
      <c r="D199" s="62"/>
      <c r="E199" s="40"/>
      <c r="F199" s="38"/>
      <c r="G199" s="38"/>
      <c r="H199" s="38"/>
      <c r="I199" s="46"/>
      <c r="J199" s="34"/>
      <c r="K199" s="38"/>
      <c r="L199" s="38"/>
      <c r="M199" s="24" t="str">
        <f>IF(E199="","",VLOOKUP(E199,'Exam Fee【NEW】'!$B$4:$C$15,2,0))</f>
        <v/>
      </c>
      <c r="N199" s="24" t="e">
        <f>IF(#REF!="","",IF(#REF!="n",0,VLOOKUP(E199,'Exam Fee【NEW】'!$B$4:$C$13,3,0)))</f>
        <v>#REF!</v>
      </c>
      <c r="O199" s="24" t="str">
        <f t="shared" si="2"/>
        <v/>
      </c>
    </row>
    <row r="200" spans="1:15">
      <c r="A200" s="38"/>
      <c r="B200" s="38"/>
      <c r="C200" s="38"/>
      <c r="D200" s="62"/>
      <c r="E200" s="40"/>
      <c r="F200" s="38"/>
      <c r="G200" s="38"/>
      <c r="H200" s="38"/>
      <c r="I200" s="46"/>
      <c r="J200" s="34"/>
      <c r="K200" s="38"/>
      <c r="L200" s="38"/>
      <c r="M200" s="24" t="str">
        <f>IF(E200="","",VLOOKUP(E200,'Exam Fee【NEW】'!$B$4:$C$15,2,0))</f>
        <v/>
      </c>
      <c r="N200" s="24" t="e">
        <f>IF(#REF!="","",IF(#REF!="n",0,VLOOKUP(E200,'Exam Fee【NEW】'!$B$4:$C$13,3,0)))</f>
        <v>#REF!</v>
      </c>
      <c r="O200" s="24" t="str">
        <f t="shared" si="2"/>
        <v/>
      </c>
    </row>
    <row r="201" spans="1:15">
      <c r="A201" s="38"/>
      <c r="B201" s="38"/>
      <c r="C201" s="38"/>
      <c r="D201" s="62"/>
      <c r="E201" s="40"/>
      <c r="F201" s="38"/>
      <c r="G201" s="38"/>
      <c r="H201" s="38"/>
      <c r="I201" s="46"/>
      <c r="J201" s="34"/>
      <c r="K201" s="38"/>
      <c r="L201" s="38"/>
      <c r="M201" s="24" t="str">
        <f>IF(E201="","",VLOOKUP(E201,'Exam Fee【NEW】'!$B$4:$C$15,2,0))</f>
        <v/>
      </c>
      <c r="N201" s="24" t="e">
        <f>IF(#REF!="","",IF(#REF!="n",0,VLOOKUP(E201,'Exam Fee【NEW】'!$B$4:$C$13,3,0)))</f>
        <v>#REF!</v>
      </c>
      <c r="O201" s="24" t="str">
        <f t="shared" si="2"/>
        <v/>
      </c>
    </row>
    <row r="202" spans="1:15">
      <c r="A202" s="38"/>
      <c r="B202" s="38"/>
      <c r="C202" s="38"/>
      <c r="D202" s="62"/>
      <c r="E202" s="40"/>
      <c r="F202" s="38"/>
      <c r="G202" s="38"/>
      <c r="H202" s="38"/>
      <c r="I202" s="46"/>
      <c r="J202" s="34"/>
      <c r="K202" s="38"/>
      <c r="L202" s="38"/>
      <c r="M202" s="24" t="str">
        <f>IF(E202="","",VLOOKUP(E202,'Exam Fee【NEW】'!$B$4:$C$15,2,0))</f>
        <v/>
      </c>
      <c r="N202" s="24" t="e">
        <f>IF(#REF!="","",IF(#REF!="n",0,VLOOKUP(E202,'Exam Fee【NEW】'!$B$4:$C$13,3,0)))</f>
        <v>#REF!</v>
      </c>
      <c r="O202" s="24" t="str">
        <f t="shared" si="2"/>
        <v/>
      </c>
    </row>
    <row r="203" spans="1:15">
      <c r="A203" s="38"/>
      <c r="B203" s="41"/>
      <c r="C203" s="38"/>
      <c r="D203" s="62"/>
      <c r="E203" s="40"/>
      <c r="F203" s="38"/>
      <c r="G203" s="38"/>
      <c r="H203" s="38"/>
      <c r="I203" s="46"/>
      <c r="J203" s="34"/>
      <c r="K203" s="38"/>
      <c r="L203" s="38"/>
      <c r="M203" s="24" t="str">
        <f>IF(E203="","",VLOOKUP(E203,'Exam Fee【NEW】'!$B$4:$C$15,2,0))</f>
        <v/>
      </c>
      <c r="N203" s="24" t="e">
        <f>IF(#REF!="","",IF(#REF!="n",0,VLOOKUP(E203,'Exam Fee【NEW】'!$B$4:$C$13,3,0)))</f>
        <v>#REF!</v>
      </c>
      <c r="O203" s="24" t="str">
        <f t="shared" ref="O203:O266" si="3">IF(M203="","",M203+N203)</f>
        <v/>
      </c>
    </row>
    <row r="204" spans="1:15">
      <c r="A204" s="38"/>
      <c r="B204" s="41"/>
      <c r="C204" s="38"/>
      <c r="D204" s="62"/>
      <c r="E204" s="40"/>
      <c r="F204" s="38"/>
      <c r="G204" s="38"/>
      <c r="H204" s="38"/>
      <c r="I204" s="46"/>
      <c r="J204" s="34"/>
      <c r="K204" s="38"/>
      <c r="L204" s="38"/>
      <c r="M204" s="24" t="str">
        <f>IF(E204="","",VLOOKUP(E204,'Exam Fee【NEW】'!$B$4:$C$15,2,0))</f>
        <v/>
      </c>
      <c r="N204" s="24" t="e">
        <f>IF(#REF!="","",IF(#REF!="n",0,VLOOKUP(E204,'Exam Fee【NEW】'!$B$4:$C$13,3,0)))</f>
        <v>#REF!</v>
      </c>
      <c r="O204" s="24" t="str">
        <f t="shared" si="3"/>
        <v/>
      </c>
    </row>
    <row r="205" spans="1:15">
      <c r="A205" s="38"/>
      <c r="B205" s="41"/>
      <c r="C205" s="38"/>
      <c r="D205" s="62"/>
      <c r="E205" s="40"/>
      <c r="F205" s="38"/>
      <c r="G205" s="38"/>
      <c r="H205" s="38"/>
      <c r="I205" s="46"/>
      <c r="J205" s="34"/>
      <c r="K205" s="38"/>
      <c r="L205" s="38"/>
      <c r="M205" s="24" t="str">
        <f>IF(E205="","",VLOOKUP(E205,'Exam Fee【NEW】'!$B$4:$C$15,2,0))</f>
        <v/>
      </c>
      <c r="N205" s="24" t="e">
        <f>IF(#REF!="","",IF(#REF!="n",0,VLOOKUP(E205,'Exam Fee【NEW】'!$B$4:$C$13,3,0)))</f>
        <v>#REF!</v>
      </c>
      <c r="O205" s="24" t="str">
        <f t="shared" si="3"/>
        <v/>
      </c>
    </row>
    <row r="206" spans="1:15">
      <c r="A206" s="38"/>
      <c r="B206" s="41"/>
      <c r="C206" s="38"/>
      <c r="D206" s="62"/>
      <c r="E206" s="40"/>
      <c r="F206" s="38"/>
      <c r="G206" s="38"/>
      <c r="H206" s="38"/>
      <c r="I206" s="46"/>
      <c r="J206" s="34"/>
      <c r="K206" s="38"/>
      <c r="L206" s="38"/>
      <c r="M206" s="24" t="str">
        <f>IF(E206="","",VLOOKUP(E206,'Exam Fee【NEW】'!$B$4:$C$15,2,0))</f>
        <v/>
      </c>
      <c r="N206" s="24" t="e">
        <f>IF(#REF!="","",IF(#REF!="n",0,VLOOKUP(E206,'Exam Fee【NEW】'!$B$4:$C$13,3,0)))</f>
        <v>#REF!</v>
      </c>
      <c r="O206" s="24" t="str">
        <f t="shared" si="3"/>
        <v/>
      </c>
    </row>
    <row r="207" spans="1:15">
      <c r="A207" s="38"/>
      <c r="B207" s="41"/>
      <c r="C207" s="38"/>
      <c r="D207" s="62"/>
      <c r="E207" s="40"/>
      <c r="F207" s="38"/>
      <c r="G207" s="38"/>
      <c r="H207" s="38"/>
      <c r="I207" s="46"/>
      <c r="J207" s="34"/>
      <c r="K207" s="38"/>
      <c r="L207" s="38"/>
      <c r="M207" s="24" t="str">
        <f>IF(E207="","",VLOOKUP(E207,'Exam Fee【NEW】'!$B$4:$C$15,2,0))</f>
        <v/>
      </c>
      <c r="N207" s="24" t="e">
        <f>IF(#REF!="","",IF(#REF!="n",0,VLOOKUP(E207,'Exam Fee【NEW】'!$B$4:$C$13,3,0)))</f>
        <v>#REF!</v>
      </c>
      <c r="O207" s="24" t="str">
        <f t="shared" si="3"/>
        <v/>
      </c>
    </row>
    <row r="208" spans="1:15">
      <c r="A208" s="38"/>
      <c r="B208" s="41"/>
      <c r="C208" s="38"/>
      <c r="D208" s="62"/>
      <c r="E208" s="40"/>
      <c r="F208" s="38"/>
      <c r="G208" s="38"/>
      <c r="H208" s="38"/>
      <c r="I208" s="46"/>
      <c r="J208" s="34"/>
      <c r="K208" s="38"/>
      <c r="L208" s="38"/>
      <c r="M208" s="24" t="str">
        <f>IF(E208="","",VLOOKUP(E208,'Exam Fee【NEW】'!$B$4:$C$15,2,0))</f>
        <v/>
      </c>
      <c r="N208" s="24" t="e">
        <f>IF(#REF!="","",IF(#REF!="n",0,VLOOKUP(E208,'Exam Fee【NEW】'!$B$4:$C$13,3,0)))</f>
        <v>#REF!</v>
      </c>
      <c r="O208" s="24" t="str">
        <f t="shared" si="3"/>
        <v/>
      </c>
    </row>
    <row r="209" spans="1:15" s="27" customFormat="1">
      <c r="A209" s="38"/>
      <c r="B209" s="39"/>
      <c r="C209" s="38"/>
      <c r="D209" s="62"/>
      <c r="E209" s="40"/>
      <c r="F209" s="38"/>
      <c r="G209" s="38"/>
      <c r="H209" s="38"/>
      <c r="I209" s="46"/>
      <c r="J209" s="34"/>
      <c r="K209" s="38"/>
      <c r="L209" s="38"/>
      <c r="M209" s="24" t="str">
        <f>IF(E209="","",VLOOKUP(E209,'Exam Fee【NEW】'!$B$4:$C$15,2,0))</f>
        <v/>
      </c>
      <c r="N209" s="24" t="e">
        <f>IF(#REF!="","",IF(#REF!="n",0,VLOOKUP(E209,'Exam Fee【NEW】'!$B$4:$C$13,3,0)))</f>
        <v>#REF!</v>
      </c>
      <c r="O209" s="24" t="str">
        <f t="shared" si="3"/>
        <v/>
      </c>
    </row>
    <row r="210" spans="1:15">
      <c r="A210" s="38"/>
      <c r="B210" s="38"/>
      <c r="C210" s="38"/>
      <c r="D210" s="62"/>
      <c r="E210" s="40"/>
      <c r="F210" s="38"/>
      <c r="G210" s="38"/>
      <c r="H210" s="38"/>
      <c r="I210" s="46"/>
      <c r="J210" s="34"/>
      <c r="K210" s="38"/>
      <c r="L210" s="38"/>
      <c r="M210" s="24" t="str">
        <f>IF(E210="","",VLOOKUP(E210,'Exam Fee【NEW】'!$B$4:$C$15,2,0))</f>
        <v/>
      </c>
      <c r="N210" s="24" t="e">
        <f>IF(#REF!="","",IF(#REF!="n",0,VLOOKUP(E210,'Exam Fee【NEW】'!$B$4:$C$13,3,0)))</f>
        <v>#REF!</v>
      </c>
      <c r="O210" s="24" t="str">
        <f t="shared" si="3"/>
        <v/>
      </c>
    </row>
    <row r="211" spans="1:15">
      <c r="A211" s="38"/>
      <c r="B211" s="38"/>
      <c r="C211" s="38"/>
      <c r="D211" s="62"/>
      <c r="E211" s="40"/>
      <c r="F211" s="38"/>
      <c r="G211" s="38"/>
      <c r="H211" s="38"/>
      <c r="I211" s="46"/>
      <c r="J211" s="34"/>
      <c r="K211" s="38"/>
      <c r="L211" s="38"/>
      <c r="M211" s="24" t="str">
        <f>IF(E211="","",VLOOKUP(E211,'Exam Fee【NEW】'!$B$4:$C$15,2,0))</f>
        <v/>
      </c>
      <c r="N211" s="24" t="e">
        <f>IF(#REF!="","",IF(#REF!="n",0,VLOOKUP(E211,'Exam Fee【NEW】'!$B$4:$C$13,3,0)))</f>
        <v>#REF!</v>
      </c>
      <c r="O211" s="24" t="str">
        <f t="shared" si="3"/>
        <v/>
      </c>
    </row>
    <row r="212" spans="1:15">
      <c r="A212" s="38"/>
      <c r="B212" s="41"/>
      <c r="C212" s="38"/>
      <c r="D212" s="62"/>
      <c r="E212" s="40"/>
      <c r="F212" s="38"/>
      <c r="G212" s="38"/>
      <c r="H212" s="38"/>
      <c r="I212" s="46"/>
      <c r="J212" s="34"/>
      <c r="K212" s="38"/>
      <c r="L212" s="38"/>
      <c r="M212" s="24" t="str">
        <f>IF(E212="","",VLOOKUP(E212,'Exam Fee【NEW】'!$B$4:$C$15,2,0))</f>
        <v/>
      </c>
      <c r="N212" s="24" t="e">
        <f>IF(#REF!="","",IF(#REF!="n",0,VLOOKUP(E212,'Exam Fee【NEW】'!$B$4:$C$13,3,0)))</f>
        <v>#REF!</v>
      </c>
      <c r="O212" s="24" t="str">
        <f t="shared" si="3"/>
        <v/>
      </c>
    </row>
    <row r="213" spans="1:15">
      <c r="A213" s="38"/>
      <c r="B213" s="41"/>
      <c r="C213" s="38"/>
      <c r="D213" s="62"/>
      <c r="E213" s="40"/>
      <c r="F213" s="38"/>
      <c r="G213" s="38"/>
      <c r="H213" s="38"/>
      <c r="I213" s="46"/>
      <c r="J213" s="34"/>
      <c r="K213" s="38"/>
      <c r="L213" s="38"/>
      <c r="M213" s="24" t="str">
        <f>IF(E213="","",VLOOKUP(E213,'Exam Fee【NEW】'!$B$4:$C$15,2,0))</f>
        <v/>
      </c>
      <c r="N213" s="24" t="e">
        <f>IF(#REF!="","",IF(#REF!="n",0,VLOOKUP(E213,'Exam Fee【NEW】'!$B$4:$C$13,3,0)))</f>
        <v>#REF!</v>
      </c>
      <c r="O213" s="24" t="str">
        <f t="shared" si="3"/>
        <v/>
      </c>
    </row>
    <row r="214" spans="1:15">
      <c r="A214" s="38"/>
      <c r="B214" s="41"/>
      <c r="C214" s="38"/>
      <c r="D214" s="62"/>
      <c r="E214" s="40"/>
      <c r="F214" s="38"/>
      <c r="G214" s="38"/>
      <c r="H214" s="38"/>
      <c r="I214" s="46"/>
      <c r="J214" s="34"/>
      <c r="K214" s="38"/>
      <c r="L214" s="38"/>
      <c r="M214" s="24" t="str">
        <f>IF(E214="","",VLOOKUP(E214,'Exam Fee【NEW】'!$B$4:$C$15,2,0))</f>
        <v/>
      </c>
      <c r="N214" s="24" t="e">
        <f>IF(#REF!="","",IF(#REF!="n",0,VLOOKUP(E214,'Exam Fee【NEW】'!$B$4:$C$13,3,0)))</f>
        <v>#REF!</v>
      </c>
      <c r="O214" s="24" t="str">
        <f t="shared" si="3"/>
        <v/>
      </c>
    </row>
    <row r="215" spans="1:15">
      <c r="A215" s="38"/>
      <c r="B215" s="41"/>
      <c r="C215" s="38"/>
      <c r="D215" s="62"/>
      <c r="E215" s="40"/>
      <c r="F215" s="38"/>
      <c r="G215" s="38"/>
      <c r="H215" s="38"/>
      <c r="I215" s="46"/>
      <c r="J215" s="34"/>
      <c r="K215" s="38"/>
      <c r="L215" s="38"/>
      <c r="M215" s="24" t="str">
        <f>IF(E215="","",VLOOKUP(E215,'Exam Fee【NEW】'!$B$4:$C$15,2,0))</f>
        <v/>
      </c>
      <c r="N215" s="24" t="e">
        <f>IF(#REF!="","",IF(#REF!="n",0,VLOOKUP(E215,'Exam Fee【NEW】'!$B$4:$C$13,3,0)))</f>
        <v>#REF!</v>
      </c>
      <c r="O215" s="24" t="str">
        <f t="shared" si="3"/>
        <v/>
      </c>
    </row>
    <row r="216" spans="1:15">
      <c r="A216" s="38"/>
      <c r="B216" s="41"/>
      <c r="C216" s="38"/>
      <c r="D216" s="62"/>
      <c r="E216" s="40"/>
      <c r="F216" s="38"/>
      <c r="G216" s="38"/>
      <c r="H216" s="38"/>
      <c r="I216" s="46"/>
      <c r="J216" s="34"/>
      <c r="K216" s="38"/>
      <c r="L216" s="38"/>
      <c r="M216" s="24" t="str">
        <f>IF(E216="","",VLOOKUP(E216,'Exam Fee【NEW】'!$B$4:$C$15,2,0))</f>
        <v/>
      </c>
      <c r="N216" s="24" t="e">
        <f>IF(#REF!="","",IF(#REF!="n",0,VLOOKUP(E216,'Exam Fee【NEW】'!$B$4:$C$13,3,0)))</f>
        <v>#REF!</v>
      </c>
      <c r="O216" s="24" t="str">
        <f t="shared" si="3"/>
        <v/>
      </c>
    </row>
    <row r="217" spans="1:15">
      <c r="A217" s="38"/>
      <c r="B217" s="41"/>
      <c r="C217" s="38"/>
      <c r="D217" s="62"/>
      <c r="E217" s="40"/>
      <c r="F217" s="38"/>
      <c r="G217" s="38"/>
      <c r="H217" s="38"/>
      <c r="I217" s="46"/>
      <c r="J217" s="34"/>
      <c r="K217" s="38"/>
      <c r="L217" s="38"/>
      <c r="M217" s="24" t="str">
        <f>IF(E217="","",VLOOKUP(E217,'Exam Fee【NEW】'!$B$4:$C$15,2,0))</f>
        <v/>
      </c>
      <c r="N217" s="24" t="e">
        <f>IF(#REF!="","",IF(#REF!="n",0,VLOOKUP(E217,'Exam Fee【NEW】'!$B$4:$C$13,3,0)))</f>
        <v>#REF!</v>
      </c>
      <c r="O217" s="24" t="str">
        <f t="shared" si="3"/>
        <v/>
      </c>
    </row>
    <row r="218" spans="1:15">
      <c r="A218" s="38"/>
      <c r="B218" s="41"/>
      <c r="C218" s="38"/>
      <c r="D218" s="62"/>
      <c r="E218" s="40"/>
      <c r="F218" s="38"/>
      <c r="G218" s="38"/>
      <c r="H218" s="38"/>
      <c r="I218" s="46"/>
      <c r="J218" s="34"/>
      <c r="K218" s="38"/>
      <c r="L218" s="38"/>
      <c r="M218" s="24" t="str">
        <f>IF(E218="","",VLOOKUP(E218,'Exam Fee【NEW】'!$B$4:$C$15,2,0))</f>
        <v/>
      </c>
      <c r="N218" s="24" t="e">
        <f>IF(#REF!="","",IF(#REF!="n",0,VLOOKUP(E218,'Exam Fee【NEW】'!$B$4:$C$13,3,0)))</f>
        <v>#REF!</v>
      </c>
      <c r="O218" s="24" t="str">
        <f t="shared" si="3"/>
        <v/>
      </c>
    </row>
    <row r="219" spans="1:15">
      <c r="A219" s="38"/>
      <c r="B219" s="41"/>
      <c r="C219" s="38"/>
      <c r="D219" s="62"/>
      <c r="E219" s="40"/>
      <c r="F219" s="38"/>
      <c r="G219" s="38"/>
      <c r="H219" s="38"/>
      <c r="I219" s="46"/>
      <c r="J219" s="34"/>
      <c r="K219" s="38"/>
      <c r="L219" s="38"/>
      <c r="M219" s="24" t="str">
        <f>IF(E219="","",VLOOKUP(E219,'Exam Fee【NEW】'!$B$4:$C$15,2,0))</f>
        <v/>
      </c>
      <c r="N219" s="24" t="e">
        <f>IF(#REF!="","",IF(#REF!="n",0,VLOOKUP(E219,'Exam Fee【NEW】'!$B$4:$C$13,3,0)))</f>
        <v>#REF!</v>
      </c>
      <c r="O219" s="24" t="str">
        <f t="shared" si="3"/>
        <v/>
      </c>
    </row>
    <row r="220" spans="1:15">
      <c r="A220" s="38"/>
      <c r="B220" s="38"/>
      <c r="C220" s="38"/>
      <c r="D220" s="62"/>
      <c r="E220" s="40"/>
      <c r="F220" s="38"/>
      <c r="G220" s="38"/>
      <c r="H220" s="38"/>
      <c r="I220" s="46"/>
      <c r="J220" s="34"/>
      <c r="K220" s="38"/>
      <c r="L220" s="38"/>
      <c r="M220" s="24" t="str">
        <f>IF(E220="","",VLOOKUP(E220,'Exam Fee【NEW】'!$B$4:$C$15,2,0))</f>
        <v/>
      </c>
      <c r="N220" s="24" t="e">
        <f>IF(#REF!="","",IF(#REF!="n",0,VLOOKUP(E220,'Exam Fee【NEW】'!$B$4:$C$13,3,0)))</f>
        <v>#REF!</v>
      </c>
      <c r="O220" s="24" t="str">
        <f t="shared" si="3"/>
        <v/>
      </c>
    </row>
    <row r="221" spans="1:15">
      <c r="A221" s="38"/>
      <c r="B221" s="38"/>
      <c r="C221" s="38"/>
      <c r="D221" s="62"/>
      <c r="E221" s="40"/>
      <c r="F221" s="38"/>
      <c r="G221" s="38"/>
      <c r="H221" s="38"/>
      <c r="I221" s="46"/>
      <c r="J221" s="34"/>
      <c r="K221" s="38"/>
      <c r="L221" s="38"/>
      <c r="M221" s="24" t="str">
        <f>IF(E221="","",VLOOKUP(E221,'Exam Fee【NEW】'!$B$4:$C$15,2,0))</f>
        <v/>
      </c>
      <c r="N221" s="24" t="e">
        <f>IF(#REF!="","",IF(#REF!="n",0,VLOOKUP(E221,'Exam Fee【NEW】'!$B$4:$C$13,3,0)))</f>
        <v>#REF!</v>
      </c>
      <c r="O221" s="24" t="str">
        <f t="shared" si="3"/>
        <v/>
      </c>
    </row>
    <row r="222" spans="1:15">
      <c r="A222" s="38"/>
      <c r="B222" s="38"/>
      <c r="C222" s="38"/>
      <c r="D222" s="62"/>
      <c r="E222" s="40"/>
      <c r="F222" s="38"/>
      <c r="G222" s="38"/>
      <c r="H222" s="38"/>
      <c r="I222" s="46"/>
      <c r="J222" s="34"/>
      <c r="K222" s="38"/>
      <c r="L222" s="38"/>
      <c r="M222" s="24" t="str">
        <f>IF(E222="","",VLOOKUP(E222,'Exam Fee【NEW】'!$B$4:$C$15,2,0))</f>
        <v/>
      </c>
      <c r="N222" s="24" t="e">
        <f>IF(#REF!="","",IF(#REF!="n",0,VLOOKUP(E222,'Exam Fee【NEW】'!$B$4:$C$13,3,0)))</f>
        <v>#REF!</v>
      </c>
      <c r="O222" s="24" t="str">
        <f t="shared" si="3"/>
        <v/>
      </c>
    </row>
    <row r="223" spans="1:15">
      <c r="A223" s="38"/>
      <c r="B223" s="38"/>
      <c r="C223" s="38"/>
      <c r="D223" s="62"/>
      <c r="E223" s="40"/>
      <c r="F223" s="38"/>
      <c r="G223" s="38"/>
      <c r="H223" s="38"/>
      <c r="I223" s="46"/>
      <c r="J223" s="34"/>
      <c r="K223" s="38"/>
      <c r="L223" s="38"/>
      <c r="M223" s="24" t="str">
        <f>IF(E223="","",VLOOKUP(E223,'Exam Fee【NEW】'!$B$4:$C$15,2,0))</f>
        <v/>
      </c>
      <c r="N223" s="24" t="e">
        <f>IF(#REF!="","",IF(#REF!="n",0,VLOOKUP(E223,'Exam Fee【NEW】'!$B$4:$C$13,3,0)))</f>
        <v>#REF!</v>
      </c>
      <c r="O223" s="24" t="str">
        <f t="shared" si="3"/>
        <v/>
      </c>
    </row>
    <row r="224" spans="1:15">
      <c r="A224" s="38"/>
      <c r="B224" s="38"/>
      <c r="C224" s="38"/>
      <c r="D224" s="62"/>
      <c r="E224" s="40"/>
      <c r="F224" s="38"/>
      <c r="G224" s="38"/>
      <c r="H224" s="38"/>
      <c r="I224" s="46"/>
      <c r="J224" s="34"/>
      <c r="K224" s="38"/>
      <c r="L224" s="38"/>
      <c r="M224" s="24" t="str">
        <f>IF(E224="","",VLOOKUP(E224,'Exam Fee【NEW】'!$B$4:$C$15,2,0))</f>
        <v/>
      </c>
      <c r="N224" s="24" t="e">
        <f>IF(#REF!="","",IF(#REF!="n",0,VLOOKUP(E224,'Exam Fee【NEW】'!$B$4:$C$13,3,0)))</f>
        <v>#REF!</v>
      </c>
      <c r="O224" s="24" t="str">
        <f t="shared" si="3"/>
        <v/>
      </c>
    </row>
    <row r="225" spans="1:15">
      <c r="A225" s="38"/>
      <c r="B225" s="41"/>
      <c r="C225" s="38"/>
      <c r="D225" s="62"/>
      <c r="E225" s="40"/>
      <c r="F225" s="38"/>
      <c r="G225" s="38"/>
      <c r="H225" s="38"/>
      <c r="I225" s="46"/>
      <c r="J225" s="34"/>
      <c r="K225" s="38"/>
      <c r="L225" s="38"/>
      <c r="M225" s="24" t="str">
        <f>IF(E225="","",VLOOKUP(E225,'Exam Fee【NEW】'!$B$4:$C$15,2,0))</f>
        <v/>
      </c>
      <c r="N225" s="24" t="e">
        <f>IF(#REF!="","",IF(#REF!="n",0,VLOOKUP(E225,'Exam Fee【NEW】'!$B$4:$C$13,3,0)))</f>
        <v>#REF!</v>
      </c>
      <c r="O225" s="24" t="str">
        <f t="shared" si="3"/>
        <v/>
      </c>
    </row>
    <row r="226" spans="1:15">
      <c r="A226" s="38"/>
      <c r="B226" s="41"/>
      <c r="C226" s="38"/>
      <c r="D226" s="62"/>
      <c r="E226" s="40"/>
      <c r="F226" s="38"/>
      <c r="G226" s="38"/>
      <c r="H226" s="38"/>
      <c r="I226" s="46"/>
      <c r="J226" s="34"/>
      <c r="K226" s="38"/>
      <c r="L226" s="38"/>
      <c r="M226" s="24" t="str">
        <f>IF(E226="","",VLOOKUP(E226,'Exam Fee【NEW】'!$B$4:$C$15,2,0))</f>
        <v/>
      </c>
      <c r="N226" s="24" t="e">
        <f>IF(#REF!="","",IF(#REF!="n",0,VLOOKUP(E226,'Exam Fee【NEW】'!$B$4:$C$13,3,0)))</f>
        <v>#REF!</v>
      </c>
      <c r="O226" s="24" t="str">
        <f t="shared" si="3"/>
        <v/>
      </c>
    </row>
    <row r="227" spans="1:15">
      <c r="A227" s="38"/>
      <c r="B227" s="41"/>
      <c r="C227" s="38"/>
      <c r="D227" s="62"/>
      <c r="E227" s="40"/>
      <c r="F227" s="38"/>
      <c r="G227" s="38"/>
      <c r="H227" s="38"/>
      <c r="I227" s="46"/>
      <c r="J227" s="34"/>
      <c r="K227" s="38"/>
      <c r="L227" s="38"/>
      <c r="M227" s="24" t="str">
        <f>IF(E227="","",VLOOKUP(E227,'Exam Fee【NEW】'!$B$4:$C$15,2,0))</f>
        <v/>
      </c>
      <c r="N227" s="24" t="e">
        <f>IF(#REF!="","",IF(#REF!="n",0,VLOOKUP(E227,'Exam Fee【NEW】'!$B$4:$C$13,3,0)))</f>
        <v>#REF!</v>
      </c>
      <c r="O227" s="24" t="str">
        <f t="shared" si="3"/>
        <v/>
      </c>
    </row>
    <row r="228" spans="1:15">
      <c r="A228" s="38"/>
      <c r="B228" s="41"/>
      <c r="C228" s="38"/>
      <c r="D228" s="62"/>
      <c r="E228" s="40"/>
      <c r="F228" s="38"/>
      <c r="G228" s="38"/>
      <c r="H228" s="38"/>
      <c r="I228" s="46"/>
      <c r="J228" s="34"/>
      <c r="K228" s="38"/>
      <c r="L228" s="38"/>
      <c r="M228" s="24" t="str">
        <f>IF(E228="","",VLOOKUP(E228,'Exam Fee【NEW】'!$B$4:$C$15,2,0))</f>
        <v/>
      </c>
      <c r="N228" s="24" t="e">
        <f>IF(#REF!="","",IF(#REF!="n",0,VLOOKUP(E228,'Exam Fee【NEW】'!$B$4:$C$13,3,0)))</f>
        <v>#REF!</v>
      </c>
      <c r="O228" s="24" t="str">
        <f t="shared" si="3"/>
        <v/>
      </c>
    </row>
    <row r="229" spans="1:15">
      <c r="A229" s="38"/>
      <c r="B229" s="41"/>
      <c r="C229" s="38"/>
      <c r="D229" s="62"/>
      <c r="E229" s="40"/>
      <c r="F229" s="38"/>
      <c r="G229" s="38"/>
      <c r="H229" s="38"/>
      <c r="I229" s="46"/>
      <c r="J229" s="34"/>
      <c r="K229" s="38"/>
      <c r="L229" s="38"/>
      <c r="M229" s="24" t="str">
        <f>IF(E229="","",VLOOKUP(E229,'Exam Fee【NEW】'!$B$4:$C$15,2,0))</f>
        <v/>
      </c>
      <c r="N229" s="24" t="e">
        <f>IF(#REF!="","",IF(#REF!="n",0,VLOOKUP(E229,'Exam Fee【NEW】'!$B$4:$C$13,3,0)))</f>
        <v>#REF!</v>
      </c>
      <c r="O229" s="24" t="str">
        <f t="shared" si="3"/>
        <v/>
      </c>
    </row>
    <row r="230" spans="1:15">
      <c r="A230" s="38"/>
      <c r="B230" s="41"/>
      <c r="C230" s="38"/>
      <c r="D230" s="62"/>
      <c r="E230" s="40"/>
      <c r="F230" s="38"/>
      <c r="G230" s="38"/>
      <c r="H230" s="38"/>
      <c r="I230" s="46"/>
      <c r="J230" s="34"/>
      <c r="K230" s="38"/>
      <c r="L230" s="38"/>
      <c r="M230" s="24" t="str">
        <f>IF(E230="","",VLOOKUP(E230,'Exam Fee【NEW】'!$B$4:$C$15,2,0))</f>
        <v/>
      </c>
      <c r="N230" s="24" t="e">
        <f>IF(#REF!="","",IF(#REF!="n",0,VLOOKUP(E230,'Exam Fee【NEW】'!$B$4:$C$13,3,0)))</f>
        <v>#REF!</v>
      </c>
      <c r="O230" s="24" t="str">
        <f t="shared" si="3"/>
        <v/>
      </c>
    </row>
    <row r="231" spans="1:15" s="27" customFormat="1">
      <c r="A231" s="38"/>
      <c r="B231" s="39"/>
      <c r="C231" s="38"/>
      <c r="D231" s="62"/>
      <c r="E231" s="40"/>
      <c r="F231" s="38"/>
      <c r="G231" s="38"/>
      <c r="H231" s="38"/>
      <c r="I231" s="46"/>
      <c r="J231" s="34"/>
      <c r="K231" s="38"/>
      <c r="L231" s="38"/>
      <c r="M231" s="24" t="str">
        <f>IF(E231="","",VLOOKUP(E231,'Exam Fee【NEW】'!$B$4:$C$15,2,0))</f>
        <v/>
      </c>
      <c r="N231" s="24" t="e">
        <f>IF(#REF!="","",IF(#REF!="n",0,VLOOKUP(E231,'Exam Fee【NEW】'!$B$4:$C$13,3,0)))</f>
        <v>#REF!</v>
      </c>
      <c r="O231" s="24" t="str">
        <f t="shared" si="3"/>
        <v/>
      </c>
    </row>
    <row r="232" spans="1:15">
      <c r="A232" s="38"/>
      <c r="B232" s="38"/>
      <c r="C232" s="38"/>
      <c r="D232" s="62"/>
      <c r="E232" s="40"/>
      <c r="F232" s="38"/>
      <c r="G232" s="38"/>
      <c r="H232" s="38"/>
      <c r="I232" s="46"/>
      <c r="J232" s="34"/>
      <c r="K232" s="38"/>
      <c r="L232" s="38"/>
      <c r="M232" s="24" t="str">
        <f>IF(E232="","",VLOOKUP(E232,'Exam Fee【NEW】'!$B$4:$C$15,2,0))</f>
        <v/>
      </c>
      <c r="N232" s="24" t="e">
        <f>IF(#REF!="","",IF(#REF!="n",0,VLOOKUP(E232,'Exam Fee【NEW】'!$B$4:$C$13,3,0)))</f>
        <v>#REF!</v>
      </c>
      <c r="O232" s="24" t="str">
        <f t="shared" si="3"/>
        <v/>
      </c>
    </row>
    <row r="233" spans="1:15">
      <c r="A233" s="38"/>
      <c r="B233" s="38"/>
      <c r="C233" s="38"/>
      <c r="D233" s="62"/>
      <c r="E233" s="40"/>
      <c r="F233" s="38"/>
      <c r="G233" s="38"/>
      <c r="H233" s="38"/>
      <c r="I233" s="46"/>
      <c r="J233" s="34"/>
      <c r="K233" s="38"/>
      <c r="L233" s="38"/>
      <c r="M233" s="24" t="str">
        <f>IF(E233="","",VLOOKUP(E233,'Exam Fee【NEW】'!$B$4:$C$15,2,0))</f>
        <v/>
      </c>
      <c r="N233" s="24" t="e">
        <f>IF(#REF!="","",IF(#REF!="n",0,VLOOKUP(E233,'Exam Fee【NEW】'!$B$4:$C$13,3,0)))</f>
        <v>#REF!</v>
      </c>
      <c r="O233" s="24" t="str">
        <f t="shared" si="3"/>
        <v/>
      </c>
    </row>
    <row r="234" spans="1:15">
      <c r="A234" s="38"/>
      <c r="B234" s="41"/>
      <c r="C234" s="38"/>
      <c r="D234" s="62"/>
      <c r="E234" s="40"/>
      <c r="F234" s="38"/>
      <c r="G234" s="38"/>
      <c r="H234" s="38"/>
      <c r="I234" s="46"/>
      <c r="J234" s="34"/>
      <c r="K234" s="38"/>
      <c r="L234" s="38"/>
      <c r="M234" s="24" t="str">
        <f>IF(E234="","",VLOOKUP(E234,'Exam Fee【NEW】'!$B$4:$C$15,2,0))</f>
        <v/>
      </c>
      <c r="N234" s="24" t="e">
        <f>IF(#REF!="","",IF(#REF!="n",0,VLOOKUP(E234,'Exam Fee【NEW】'!$B$4:$C$13,3,0)))</f>
        <v>#REF!</v>
      </c>
      <c r="O234" s="24" t="str">
        <f t="shared" si="3"/>
        <v/>
      </c>
    </row>
    <row r="235" spans="1:15">
      <c r="A235" s="38"/>
      <c r="B235" s="41"/>
      <c r="C235" s="38"/>
      <c r="D235" s="62"/>
      <c r="E235" s="40"/>
      <c r="F235" s="38"/>
      <c r="G235" s="38"/>
      <c r="H235" s="38"/>
      <c r="I235" s="46"/>
      <c r="J235" s="34"/>
      <c r="K235" s="38"/>
      <c r="L235" s="38"/>
      <c r="M235" s="24" t="str">
        <f>IF(E235="","",VLOOKUP(E235,'Exam Fee【NEW】'!$B$4:$C$15,2,0))</f>
        <v/>
      </c>
      <c r="N235" s="24" t="e">
        <f>IF(#REF!="","",IF(#REF!="n",0,VLOOKUP(E235,'Exam Fee【NEW】'!$B$4:$C$13,3,0)))</f>
        <v>#REF!</v>
      </c>
      <c r="O235" s="24" t="str">
        <f t="shared" si="3"/>
        <v/>
      </c>
    </row>
    <row r="236" spans="1:15">
      <c r="A236" s="38"/>
      <c r="B236" s="41"/>
      <c r="C236" s="38"/>
      <c r="D236" s="62"/>
      <c r="E236" s="40"/>
      <c r="F236" s="38"/>
      <c r="G236" s="38"/>
      <c r="H236" s="38"/>
      <c r="I236" s="46"/>
      <c r="J236" s="34"/>
      <c r="K236" s="38"/>
      <c r="L236" s="38"/>
      <c r="M236" s="24" t="str">
        <f>IF(E236="","",VLOOKUP(E236,'Exam Fee【NEW】'!$B$4:$C$15,2,0))</f>
        <v/>
      </c>
      <c r="N236" s="24" t="e">
        <f>IF(#REF!="","",IF(#REF!="n",0,VLOOKUP(E236,'Exam Fee【NEW】'!$B$4:$C$13,3,0)))</f>
        <v>#REF!</v>
      </c>
      <c r="O236" s="24" t="str">
        <f t="shared" si="3"/>
        <v/>
      </c>
    </row>
    <row r="237" spans="1:15">
      <c r="A237" s="38"/>
      <c r="B237" s="41"/>
      <c r="C237" s="38"/>
      <c r="D237" s="62"/>
      <c r="E237" s="40"/>
      <c r="F237" s="38"/>
      <c r="G237" s="38"/>
      <c r="H237" s="38"/>
      <c r="I237" s="46"/>
      <c r="J237" s="34"/>
      <c r="K237" s="38"/>
      <c r="L237" s="38"/>
      <c r="M237" s="24" t="str">
        <f>IF(E237="","",VLOOKUP(E237,'Exam Fee【NEW】'!$B$4:$C$15,2,0))</f>
        <v/>
      </c>
      <c r="N237" s="24" t="e">
        <f>IF(#REF!="","",IF(#REF!="n",0,VLOOKUP(E237,'Exam Fee【NEW】'!$B$4:$C$13,3,0)))</f>
        <v>#REF!</v>
      </c>
      <c r="O237" s="24" t="str">
        <f t="shared" si="3"/>
        <v/>
      </c>
    </row>
    <row r="238" spans="1:15">
      <c r="A238" s="38"/>
      <c r="B238" s="41"/>
      <c r="C238" s="38"/>
      <c r="D238" s="62"/>
      <c r="E238" s="40"/>
      <c r="F238" s="38"/>
      <c r="G238" s="38"/>
      <c r="H238" s="38"/>
      <c r="I238" s="46"/>
      <c r="J238" s="34"/>
      <c r="K238" s="38"/>
      <c r="L238" s="38"/>
      <c r="M238" s="24" t="str">
        <f>IF(E238="","",VLOOKUP(E238,'Exam Fee【NEW】'!$B$4:$C$15,2,0))</f>
        <v/>
      </c>
      <c r="N238" s="24" t="e">
        <f>IF(#REF!="","",IF(#REF!="n",0,VLOOKUP(E238,'Exam Fee【NEW】'!$B$4:$C$13,3,0)))</f>
        <v>#REF!</v>
      </c>
      <c r="O238" s="24" t="str">
        <f t="shared" si="3"/>
        <v/>
      </c>
    </row>
    <row r="239" spans="1:15">
      <c r="A239" s="38"/>
      <c r="B239" s="41"/>
      <c r="C239" s="38"/>
      <c r="D239" s="62"/>
      <c r="E239" s="40"/>
      <c r="F239" s="38"/>
      <c r="G239" s="38"/>
      <c r="H239" s="38"/>
      <c r="I239" s="46"/>
      <c r="J239" s="34"/>
      <c r="K239" s="38"/>
      <c r="L239" s="38"/>
      <c r="M239" s="24" t="str">
        <f>IF(E239="","",VLOOKUP(E239,'Exam Fee【NEW】'!$B$4:$C$15,2,0))</f>
        <v/>
      </c>
      <c r="N239" s="24" t="e">
        <f>IF(#REF!="","",IF(#REF!="n",0,VLOOKUP(E239,'Exam Fee【NEW】'!$B$4:$C$13,3,0)))</f>
        <v>#REF!</v>
      </c>
      <c r="O239" s="24" t="str">
        <f t="shared" si="3"/>
        <v/>
      </c>
    </row>
    <row r="240" spans="1:15">
      <c r="A240" s="38"/>
      <c r="B240" s="41"/>
      <c r="C240" s="38"/>
      <c r="D240" s="62"/>
      <c r="E240" s="40"/>
      <c r="F240" s="38"/>
      <c r="G240" s="38"/>
      <c r="H240" s="38"/>
      <c r="I240" s="46"/>
      <c r="J240" s="34"/>
      <c r="K240" s="38"/>
      <c r="L240" s="38"/>
      <c r="M240" s="24" t="str">
        <f>IF(E240="","",VLOOKUP(E240,'Exam Fee【NEW】'!$B$4:$C$15,2,0))</f>
        <v/>
      </c>
      <c r="N240" s="24" t="e">
        <f>IF(#REF!="","",IF(#REF!="n",0,VLOOKUP(E240,'Exam Fee【NEW】'!$B$4:$C$13,3,0)))</f>
        <v>#REF!</v>
      </c>
      <c r="O240" s="24" t="str">
        <f t="shared" si="3"/>
        <v/>
      </c>
    </row>
    <row r="241" spans="1:15">
      <c r="A241" s="38"/>
      <c r="B241" s="41"/>
      <c r="C241" s="38"/>
      <c r="D241" s="62"/>
      <c r="E241" s="40"/>
      <c r="F241" s="38"/>
      <c r="G241" s="38"/>
      <c r="H241" s="38"/>
      <c r="I241" s="46"/>
      <c r="J241" s="34"/>
      <c r="K241" s="38"/>
      <c r="L241" s="38"/>
      <c r="M241" s="24" t="str">
        <f>IF(E241="","",VLOOKUP(E241,'Exam Fee【NEW】'!$B$4:$C$15,2,0))</f>
        <v/>
      </c>
      <c r="N241" s="24" t="e">
        <f>IF(#REF!="","",IF(#REF!="n",0,VLOOKUP(E241,'Exam Fee【NEW】'!$B$4:$C$13,3,0)))</f>
        <v>#REF!</v>
      </c>
      <c r="O241" s="24" t="str">
        <f t="shared" si="3"/>
        <v/>
      </c>
    </row>
    <row r="242" spans="1:15">
      <c r="A242" s="38"/>
      <c r="B242" s="38"/>
      <c r="C242" s="38"/>
      <c r="D242" s="62"/>
      <c r="E242" s="40"/>
      <c r="F242" s="38"/>
      <c r="G242" s="38"/>
      <c r="H242" s="38"/>
      <c r="I242" s="46"/>
      <c r="J242" s="34"/>
      <c r="K242" s="38"/>
      <c r="L242" s="38"/>
      <c r="M242" s="24" t="str">
        <f>IF(E242="","",VLOOKUP(E242,'Exam Fee【NEW】'!$B$4:$C$15,2,0))</f>
        <v/>
      </c>
      <c r="N242" s="24" t="e">
        <f>IF(#REF!="","",IF(#REF!="n",0,VLOOKUP(E242,'Exam Fee【NEW】'!$B$4:$C$13,3,0)))</f>
        <v>#REF!</v>
      </c>
      <c r="O242" s="24" t="str">
        <f t="shared" si="3"/>
        <v/>
      </c>
    </row>
    <row r="243" spans="1:15">
      <c r="A243" s="38"/>
      <c r="B243" s="38"/>
      <c r="C243" s="38"/>
      <c r="D243" s="62"/>
      <c r="E243" s="40"/>
      <c r="F243" s="38"/>
      <c r="G243" s="38"/>
      <c r="H243" s="38"/>
      <c r="I243" s="46"/>
      <c r="J243" s="34"/>
      <c r="K243" s="38"/>
      <c r="L243" s="38"/>
      <c r="M243" s="24" t="str">
        <f>IF(E243="","",VLOOKUP(E243,'Exam Fee【NEW】'!$B$4:$C$15,2,0))</f>
        <v/>
      </c>
      <c r="N243" s="24" t="e">
        <f>IF(#REF!="","",IF(#REF!="n",0,VLOOKUP(E243,'Exam Fee【NEW】'!$B$4:$C$13,3,0)))</f>
        <v>#REF!</v>
      </c>
      <c r="O243" s="24" t="str">
        <f t="shared" si="3"/>
        <v/>
      </c>
    </row>
    <row r="244" spans="1:15">
      <c r="A244" s="38"/>
      <c r="B244" s="38"/>
      <c r="C244" s="38"/>
      <c r="D244" s="62"/>
      <c r="E244" s="40"/>
      <c r="F244" s="38"/>
      <c r="G244" s="38"/>
      <c r="H244" s="38"/>
      <c r="I244" s="46"/>
      <c r="J244" s="34"/>
      <c r="K244" s="38"/>
      <c r="L244" s="38"/>
      <c r="M244" s="24" t="str">
        <f>IF(E244="","",VLOOKUP(E244,'Exam Fee【NEW】'!$B$4:$C$15,2,0))</f>
        <v/>
      </c>
      <c r="N244" s="24" t="e">
        <f>IF(#REF!="","",IF(#REF!="n",0,VLOOKUP(E244,'Exam Fee【NEW】'!$B$4:$C$13,3,0)))</f>
        <v>#REF!</v>
      </c>
      <c r="O244" s="24" t="str">
        <f t="shared" si="3"/>
        <v/>
      </c>
    </row>
    <row r="245" spans="1:15">
      <c r="A245" s="38"/>
      <c r="B245" s="38"/>
      <c r="C245" s="38"/>
      <c r="D245" s="62"/>
      <c r="E245" s="40"/>
      <c r="F245" s="38"/>
      <c r="G245" s="38"/>
      <c r="H245" s="38"/>
      <c r="I245" s="46"/>
      <c r="J245" s="34"/>
      <c r="K245" s="38"/>
      <c r="L245" s="38"/>
      <c r="M245" s="24" t="str">
        <f>IF(E245="","",VLOOKUP(E245,'Exam Fee【NEW】'!$B$4:$C$15,2,0))</f>
        <v/>
      </c>
      <c r="N245" s="24" t="e">
        <f>IF(#REF!="","",IF(#REF!="n",0,VLOOKUP(E245,'Exam Fee【NEW】'!$B$4:$C$13,3,0)))</f>
        <v>#REF!</v>
      </c>
      <c r="O245" s="24" t="str">
        <f t="shared" si="3"/>
        <v/>
      </c>
    </row>
    <row r="246" spans="1:15">
      <c r="A246" s="38"/>
      <c r="B246" s="38"/>
      <c r="C246" s="38"/>
      <c r="D246" s="62"/>
      <c r="E246" s="40"/>
      <c r="F246" s="38"/>
      <c r="G246" s="38"/>
      <c r="H246" s="38"/>
      <c r="I246" s="46"/>
      <c r="J246" s="34"/>
      <c r="K246" s="38"/>
      <c r="L246" s="38"/>
      <c r="M246" s="24" t="str">
        <f>IF(E246="","",VLOOKUP(E246,'Exam Fee【NEW】'!$B$4:$C$15,2,0))</f>
        <v/>
      </c>
      <c r="N246" s="24" t="e">
        <f>IF(#REF!="","",IF(#REF!="n",0,VLOOKUP(E246,'Exam Fee【NEW】'!$B$4:$C$13,3,0)))</f>
        <v>#REF!</v>
      </c>
      <c r="O246" s="24" t="str">
        <f t="shared" si="3"/>
        <v/>
      </c>
    </row>
    <row r="247" spans="1:15">
      <c r="A247" s="38"/>
      <c r="B247" s="41"/>
      <c r="C247" s="38"/>
      <c r="D247" s="62"/>
      <c r="E247" s="40"/>
      <c r="F247" s="38"/>
      <c r="G247" s="38"/>
      <c r="H247" s="38"/>
      <c r="I247" s="46"/>
      <c r="J247" s="34"/>
      <c r="K247" s="38"/>
      <c r="L247" s="38"/>
      <c r="M247" s="24" t="str">
        <f>IF(E247="","",VLOOKUP(E247,'Exam Fee【NEW】'!$B$4:$C$15,2,0))</f>
        <v/>
      </c>
      <c r="N247" s="24" t="e">
        <f>IF(#REF!="","",IF(#REF!="n",0,VLOOKUP(E247,'Exam Fee【NEW】'!$B$4:$C$13,3,0)))</f>
        <v>#REF!</v>
      </c>
      <c r="O247" s="24" t="str">
        <f t="shared" si="3"/>
        <v/>
      </c>
    </row>
    <row r="248" spans="1:15">
      <c r="A248" s="38"/>
      <c r="B248" s="41"/>
      <c r="C248" s="38"/>
      <c r="D248" s="62"/>
      <c r="E248" s="40"/>
      <c r="F248" s="38"/>
      <c r="G248" s="38"/>
      <c r="H248" s="38"/>
      <c r="I248" s="46"/>
      <c r="J248" s="34"/>
      <c r="K248" s="38"/>
      <c r="L248" s="38"/>
      <c r="M248" s="24" t="str">
        <f>IF(E248="","",VLOOKUP(E248,'Exam Fee【NEW】'!$B$4:$C$15,2,0))</f>
        <v/>
      </c>
      <c r="N248" s="24" t="e">
        <f>IF(#REF!="","",IF(#REF!="n",0,VLOOKUP(E248,'Exam Fee【NEW】'!$B$4:$C$13,3,0)))</f>
        <v>#REF!</v>
      </c>
      <c r="O248" s="24" t="str">
        <f t="shared" si="3"/>
        <v/>
      </c>
    </row>
    <row r="249" spans="1:15">
      <c r="A249" s="38"/>
      <c r="B249" s="41"/>
      <c r="C249" s="38"/>
      <c r="D249" s="62"/>
      <c r="E249" s="40"/>
      <c r="F249" s="38"/>
      <c r="G249" s="38"/>
      <c r="H249" s="38"/>
      <c r="I249" s="46"/>
      <c r="J249" s="34"/>
      <c r="K249" s="38"/>
      <c r="L249" s="38"/>
      <c r="M249" s="24" t="str">
        <f>IF(E249="","",VLOOKUP(E249,'Exam Fee【NEW】'!$B$4:$C$15,2,0))</f>
        <v/>
      </c>
      <c r="N249" s="24" t="e">
        <f>IF(#REF!="","",IF(#REF!="n",0,VLOOKUP(E249,'Exam Fee【NEW】'!$B$4:$C$13,3,0)))</f>
        <v>#REF!</v>
      </c>
      <c r="O249" s="24" t="str">
        <f t="shared" si="3"/>
        <v/>
      </c>
    </row>
    <row r="250" spans="1:15">
      <c r="A250" s="38"/>
      <c r="B250" s="41"/>
      <c r="C250" s="38"/>
      <c r="D250" s="62"/>
      <c r="E250" s="40"/>
      <c r="F250" s="38"/>
      <c r="G250" s="38"/>
      <c r="H250" s="38"/>
      <c r="I250" s="46"/>
      <c r="J250" s="34"/>
      <c r="K250" s="38"/>
      <c r="L250" s="38"/>
      <c r="M250" s="24" t="str">
        <f>IF(E250="","",VLOOKUP(E250,'Exam Fee【NEW】'!$B$4:$C$15,2,0))</f>
        <v/>
      </c>
      <c r="N250" s="24" t="e">
        <f>IF(#REF!="","",IF(#REF!="n",0,VLOOKUP(E250,'Exam Fee【NEW】'!$B$4:$C$13,3,0)))</f>
        <v>#REF!</v>
      </c>
      <c r="O250" s="24" t="str">
        <f t="shared" si="3"/>
        <v/>
      </c>
    </row>
    <row r="251" spans="1:15">
      <c r="A251" s="38"/>
      <c r="B251" s="41"/>
      <c r="C251" s="38"/>
      <c r="D251" s="62"/>
      <c r="E251" s="40"/>
      <c r="F251" s="38"/>
      <c r="G251" s="38"/>
      <c r="H251" s="38"/>
      <c r="I251" s="46"/>
      <c r="J251" s="34"/>
      <c r="K251" s="38"/>
      <c r="L251" s="38"/>
      <c r="M251" s="24" t="str">
        <f>IF(E251="","",VLOOKUP(E251,'Exam Fee【NEW】'!$B$4:$C$15,2,0))</f>
        <v/>
      </c>
      <c r="N251" s="24" t="e">
        <f>IF(#REF!="","",IF(#REF!="n",0,VLOOKUP(E251,'Exam Fee【NEW】'!$B$4:$C$13,3,0)))</f>
        <v>#REF!</v>
      </c>
      <c r="O251" s="24" t="str">
        <f t="shared" si="3"/>
        <v/>
      </c>
    </row>
    <row r="252" spans="1:15">
      <c r="A252" s="38"/>
      <c r="B252" s="41"/>
      <c r="C252" s="38"/>
      <c r="D252" s="62"/>
      <c r="E252" s="40"/>
      <c r="F252" s="38"/>
      <c r="G252" s="38"/>
      <c r="H252" s="38"/>
      <c r="I252" s="46"/>
      <c r="J252" s="34"/>
      <c r="K252" s="38"/>
      <c r="L252" s="38"/>
      <c r="M252" s="24" t="str">
        <f>IF(E252="","",VLOOKUP(E252,'Exam Fee【NEW】'!$B$4:$C$15,2,0))</f>
        <v/>
      </c>
      <c r="N252" s="24" t="e">
        <f>IF(#REF!="","",IF(#REF!="n",0,VLOOKUP(E252,'Exam Fee【NEW】'!$B$4:$C$13,3,0)))</f>
        <v>#REF!</v>
      </c>
      <c r="O252" s="24" t="str">
        <f t="shared" si="3"/>
        <v/>
      </c>
    </row>
    <row r="253" spans="1:15" s="27" customFormat="1">
      <c r="A253" s="38"/>
      <c r="B253" s="39"/>
      <c r="C253" s="38"/>
      <c r="D253" s="62"/>
      <c r="E253" s="40"/>
      <c r="F253" s="38"/>
      <c r="G253" s="38"/>
      <c r="H253" s="38"/>
      <c r="I253" s="46"/>
      <c r="J253" s="34"/>
      <c r="K253" s="38"/>
      <c r="L253" s="38"/>
      <c r="M253" s="24" t="str">
        <f>IF(E253="","",VLOOKUP(E253,'Exam Fee【NEW】'!$B$4:$C$15,2,0))</f>
        <v/>
      </c>
      <c r="N253" s="24" t="e">
        <f>IF(#REF!="","",IF(#REF!="n",0,VLOOKUP(E253,'Exam Fee【NEW】'!$B$4:$C$13,3,0)))</f>
        <v>#REF!</v>
      </c>
      <c r="O253" s="24" t="str">
        <f t="shared" si="3"/>
        <v/>
      </c>
    </row>
    <row r="254" spans="1:15">
      <c r="A254" s="38"/>
      <c r="B254" s="38"/>
      <c r="C254" s="38"/>
      <c r="D254" s="62"/>
      <c r="E254" s="40"/>
      <c r="F254" s="38"/>
      <c r="G254" s="38"/>
      <c r="H254" s="38"/>
      <c r="I254" s="46"/>
      <c r="J254" s="34"/>
      <c r="K254" s="38"/>
      <c r="L254" s="38"/>
      <c r="M254" s="24" t="str">
        <f>IF(E254="","",VLOOKUP(E254,'Exam Fee【NEW】'!$B$4:$C$15,2,0))</f>
        <v/>
      </c>
      <c r="N254" s="24" t="e">
        <f>IF(#REF!="","",IF(#REF!="n",0,VLOOKUP(E254,'Exam Fee【NEW】'!$B$4:$C$13,3,0)))</f>
        <v>#REF!</v>
      </c>
      <c r="O254" s="24" t="str">
        <f t="shared" si="3"/>
        <v/>
      </c>
    </row>
    <row r="255" spans="1:15">
      <c r="A255" s="38"/>
      <c r="B255" s="38"/>
      <c r="C255" s="38"/>
      <c r="D255" s="62"/>
      <c r="E255" s="40"/>
      <c r="F255" s="38"/>
      <c r="G255" s="38"/>
      <c r="H255" s="38"/>
      <c r="I255" s="46"/>
      <c r="J255" s="34"/>
      <c r="K255" s="38"/>
      <c r="L255" s="38"/>
      <c r="M255" s="24" t="str">
        <f>IF(E255="","",VLOOKUP(E255,'Exam Fee【NEW】'!$B$4:$C$15,2,0))</f>
        <v/>
      </c>
      <c r="N255" s="24" t="e">
        <f>IF(#REF!="","",IF(#REF!="n",0,VLOOKUP(E255,'Exam Fee【NEW】'!$B$4:$C$13,3,0)))</f>
        <v>#REF!</v>
      </c>
      <c r="O255" s="24" t="str">
        <f t="shared" si="3"/>
        <v/>
      </c>
    </row>
    <row r="256" spans="1:15">
      <c r="A256" s="38"/>
      <c r="B256" s="41"/>
      <c r="C256" s="38"/>
      <c r="D256" s="62"/>
      <c r="E256" s="40"/>
      <c r="F256" s="38"/>
      <c r="G256" s="38"/>
      <c r="H256" s="38"/>
      <c r="I256" s="46"/>
      <c r="J256" s="34"/>
      <c r="K256" s="38"/>
      <c r="L256" s="38"/>
      <c r="M256" s="24" t="str">
        <f>IF(E256="","",VLOOKUP(E256,'Exam Fee【NEW】'!$B$4:$C$15,2,0))</f>
        <v/>
      </c>
      <c r="N256" s="24" t="e">
        <f>IF(#REF!="","",IF(#REF!="n",0,VLOOKUP(E256,'Exam Fee【NEW】'!$B$4:$C$13,3,0)))</f>
        <v>#REF!</v>
      </c>
      <c r="O256" s="24" t="str">
        <f t="shared" si="3"/>
        <v/>
      </c>
    </row>
    <row r="257" spans="1:15">
      <c r="A257" s="38"/>
      <c r="B257" s="41"/>
      <c r="C257" s="38"/>
      <c r="D257" s="62"/>
      <c r="E257" s="40"/>
      <c r="F257" s="38"/>
      <c r="G257" s="38"/>
      <c r="H257" s="38"/>
      <c r="I257" s="46"/>
      <c r="J257" s="34"/>
      <c r="K257" s="38"/>
      <c r="L257" s="38"/>
      <c r="M257" s="24" t="str">
        <f>IF(E257="","",VLOOKUP(E257,'Exam Fee【NEW】'!$B$4:$C$15,2,0))</f>
        <v/>
      </c>
      <c r="N257" s="24" t="e">
        <f>IF(#REF!="","",IF(#REF!="n",0,VLOOKUP(E257,'Exam Fee【NEW】'!$B$4:$C$13,3,0)))</f>
        <v>#REF!</v>
      </c>
      <c r="O257" s="24" t="str">
        <f t="shared" si="3"/>
        <v/>
      </c>
    </row>
    <row r="258" spans="1:15">
      <c r="A258" s="38"/>
      <c r="B258" s="41"/>
      <c r="C258" s="38"/>
      <c r="D258" s="62"/>
      <c r="E258" s="40"/>
      <c r="F258" s="38"/>
      <c r="G258" s="38"/>
      <c r="H258" s="38"/>
      <c r="I258" s="46"/>
      <c r="J258" s="34"/>
      <c r="K258" s="38"/>
      <c r="L258" s="38"/>
      <c r="M258" s="24" t="str">
        <f>IF(E258="","",VLOOKUP(E258,'Exam Fee【NEW】'!$B$4:$C$15,2,0))</f>
        <v/>
      </c>
      <c r="N258" s="24" t="e">
        <f>IF(#REF!="","",IF(#REF!="n",0,VLOOKUP(E258,'Exam Fee【NEW】'!$B$4:$C$13,3,0)))</f>
        <v>#REF!</v>
      </c>
      <c r="O258" s="24" t="str">
        <f t="shared" si="3"/>
        <v/>
      </c>
    </row>
    <row r="259" spans="1:15">
      <c r="A259" s="38"/>
      <c r="B259" s="41"/>
      <c r="C259" s="38"/>
      <c r="D259" s="62"/>
      <c r="E259" s="40"/>
      <c r="F259" s="38"/>
      <c r="G259" s="38"/>
      <c r="H259" s="38"/>
      <c r="I259" s="46"/>
      <c r="J259" s="34"/>
      <c r="K259" s="38"/>
      <c r="L259" s="38"/>
      <c r="M259" s="24" t="str">
        <f>IF(E259="","",VLOOKUP(E259,'Exam Fee【NEW】'!$B$4:$C$15,2,0))</f>
        <v/>
      </c>
      <c r="N259" s="24" t="e">
        <f>IF(#REF!="","",IF(#REF!="n",0,VLOOKUP(E259,'Exam Fee【NEW】'!$B$4:$C$13,3,0)))</f>
        <v>#REF!</v>
      </c>
      <c r="O259" s="24" t="str">
        <f t="shared" si="3"/>
        <v/>
      </c>
    </row>
    <row r="260" spans="1:15">
      <c r="A260" s="38"/>
      <c r="B260" s="41"/>
      <c r="C260" s="38"/>
      <c r="D260" s="62"/>
      <c r="E260" s="40"/>
      <c r="F260" s="38"/>
      <c r="G260" s="38"/>
      <c r="H260" s="38"/>
      <c r="I260" s="46"/>
      <c r="J260" s="34"/>
      <c r="K260" s="38"/>
      <c r="L260" s="38"/>
      <c r="M260" s="24" t="str">
        <f>IF(E260="","",VLOOKUP(E260,'Exam Fee【NEW】'!$B$4:$C$15,2,0))</f>
        <v/>
      </c>
      <c r="N260" s="24" t="e">
        <f>IF(#REF!="","",IF(#REF!="n",0,VLOOKUP(E260,'Exam Fee【NEW】'!$B$4:$C$13,3,0)))</f>
        <v>#REF!</v>
      </c>
      <c r="O260" s="24" t="str">
        <f t="shared" si="3"/>
        <v/>
      </c>
    </row>
    <row r="261" spans="1:15">
      <c r="A261" s="38"/>
      <c r="B261" s="41"/>
      <c r="C261" s="38"/>
      <c r="D261" s="62"/>
      <c r="E261" s="40"/>
      <c r="F261" s="38"/>
      <c r="G261" s="38"/>
      <c r="H261" s="38"/>
      <c r="I261" s="46"/>
      <c r="J261" s="34"/>
      <c r="K261" s="38"/>
      <c r="L261" s="38"/>
      <c r="M261" s="24" t="str">
        <f>IF(E261="","",VLOOKUP(E261,'Exam Fee【NEW】'!$B$4:$C$15,2,0))</f>
        <v/>
      </c>
      <c r="N261" s="24" t="e">
        <f>IF(#REF!="","",IF(#REF!="n",0,VLOOKUP(E261,'Exam Fee【NEW】'!$B$4:$C$13,3,0)))</f>
        <v>#REF!</v>
      </c>
      <c r="O261" s="24" t="str">
        <f t="shared" si="3"/>
        <v/>
      </c>
    </row>
    <row r="262" spans="1:15">
      <c r="A262" s="38"/>
      <c r="B262" s="41"/>
      <c r="C262" s="38"/>
      <c r="D262" s="62"/>
      <c r="E262" s="40"/>
      <c r="F262" s="38"/>
      <c r="G262" s="38"/>
      <c r="H262" s="38"/>
      <c r="I262" s="46"/>
      <c r="J262" s="34"/>
      <c r="K262" s="38"/>
      <c r="L262" s="38"/>
      <c r="M262" s="24" t="str">
        <f>IF(E262="","",VLOOKUP(E262,'Exam Fee【NEW】'!$B$4:$C$15,2,0))</f>
        <v/>
      </c>
      <c r="N262" s="24" t="e">
        <f>IF(#REF!="","",IF(#REF!="n",0,VLOOKUP(E262,'Exam Fee【NEW】'!$B$4:$C$13,3,0)))</f>
        <v>#REF!</v>
      </c>
      <c r="O262" s="24" t="str">
        <f t="shared" si="3"/>
        <v/>
      </c>
    </row>
    <row r="263" spans="1:15">
      <c r="A263" s="38"/>
      <c r="B263" s="41"/>
      <c r="C263" s="38"/>
      <c r="D263" s="62"/>
      <c r="E263" s="40"/>
      <c r="F263" s="38"/>
      <c r="G263" s="38"/>
      <c r="H263" s="38"/>
      <c r="I263" s="46"/>
      <c r="J263" s="34"/>
      <c r="K263" s="38"/>
      <c r="L263" s="38"/>
      <c r="M263" s="24" t="str">
        <f>IF(E263="","",VLOOKUP(E263,'Exam Fee【NEW】'!$B$4:$C$15,2,0))</f>
        <v/>
      </c>
      <c r="N263" s="24" t="e">
        <f>IF(#REF!="","",IF(#REF!="n",0,VLOOKUP(E263,'Exam Fee【NEW】'!$B$4:$C$13,3,0)))</f>
        <v>#REF!</v>
      </c>
      <c r="O263" s="24" t="str">
        <f t="shared" si="3"/>
        <v/>
      </c>
    </row>
    <row r="264" spans="1:15">
      <c r="A264" s="38"/>
      <c r="B264" s="38"/>
      <c r="C264" s="38"/>
      <c r="D264" s="62"/>
      <c r="E264" s="40"/>
      <c r="F264" s="38"/>
      <c r="G264" s="38"/>
      <c r="H264" s="38"/>
      <c r="I264" s="46"/>
      <c r="J264" s="34"/>
      <c r="K264" s="38"/>
      <c r="L264" s="38"/>
      <c r="M264" s="24" t="str">
        <f>IF(E264="","",VLOOKUP(E264,'Exam Fee【NEW】'!$B$4:$C$15,2,0))</f>
        <v/>
      </c>
      <c r="N264" s="24" t="e">
        <f>IF(#REF!="","",IF(#REF!="n",0,VLOOKUP(E264,'Exam Fee【NEW】'!$B$4:$C$13,3,0)))</f>
        <v>#REF!</v>
      </c>
      <c r="O264" s="24" t="str">
        <f t="shared" si="3"/>
        <v/>
      </c>
    </row>
    <row r="265" spans="1:15">
      <c r="A265" s="38"/>
      <c r="B265" s="38"/>
      <c r="C265" s="38"/>
      <c r="D265" s="62"/>
      <c r="E265" s="40"/>
      <c r="F265" s="38"/>
      <c r="G265" s="38"/>
      <c r="H265" s="38"/>
      <c r="I265" s="46"/>
      <c r="J265" s="34"/>
      <c r="K265" s="38"/>
      <c r="L265" s="38"/>
      <c r="M265" s="24" t="str">
        <f>IF(E265="","",VLOOKUP(E265,'Exam Fee【NEW】'!$B$4:$C$15,2,0))</f>
        <v/>
      </c>
      <c r="N265" s="24" t="e">
        <f>IF(#REF!="","",IF(#REF!="n",0,VLOOKUP(E265,'Exam Fee【NEW】'!$B$4:$C$13,3,0)))</f>
        <v>#REF!</v>
      </c>
      <c r="O265" s="24" t="str">
        <f t="shared" si="3"/>
        <v/>
      </c>
    </row>
    <row r="266" spans="1:15">
      <c r="A266" s="38"/>
      <c r="B266" s="38"/>
      <c r="C266" s="38"/>
      <c r="D266" s="62"/>
      <c r="E266" s="40"/>
      <c r="F266" s="38"/>
      <c r="G266" s="38"/>
      <c r="H266" s="38"/>
      <c r="I266" s="46"/>
      <c r="J266" s="34"/>
      <c r="K266" s="38"/>
      <c r="L266" s="38"/>
      <c r="M266" s="24" t="str">
        <f>IF(E266="","",VLOOKUP(E266,'Exam Fee【NEW】'!$B$4:$C$15,2,0))</f>
        <v/>
      </c>
      <c r="N266" s="24" t="e">
        <f>IF(#REF!="","",IF(#REF!="n",0,VLOOKUP(E266,'Exam Fee【NEW】'!$B$4:$C$13,3,0)))</f>
        <v>#REF!</v>
      </c>
      <c r="O266" s="24" t="str">
        <f t="shared" si="3"/>
        <v/>
      </c>
    </row>
    <row r="267" spans="1:15">
      <c r="A267" s="38"/>
      <c r="B267" s="38"/>
      <c r="C267" s="38"/>
      <c r="D267" s="62"/>
      <c r="E267" s="40"/>
      <c r="F267" s="38"/>
      <c r="G267" s="38"/>
      <c r="H267" s="38"/>
      <c r="I267" s="46"/>
      <c r="J267" s="34"/>
      <c r="K267" s="38"/>
      <c r="L267" s="38"/>
      <c r="M267" s="24" t="str">
        <f>IF(E267="","",VLOOKUP(E267,'Exam Fee【NEW】'!$B$4:$C$15,2,0))</f>
        <v/>
      </c>
      <c r="N267" s="24" t="e">
        <f>IF(#REF!="","",IF(#REF!="n",0,VLOOKUP(E267,'Exam Fee【NEW】'!$B$4:$C$13,3,0)))</f>
        <v>#REF!</v>
      </c>
      <c r="O267" s="24" t="str">
        <f t="shared" ref="O267:O330" si="4">IF(M267="","",M267+N267)</f>
        <v/>
      </c>
    </row>
    <row r="268" spans="1:15">
      <c r="A268" s="38"/>
      <c r="B268" s="38"/>
      <c r="C268" s="38"/>
      <c r="D268" s="62"/>
      <c r="E268" s="40"/>
      <c r="F268" s="38"/>
      <c r="G268" s="38"/>
      <c r="H268" s="38"/>
      <c r="I268" s="46"/>
      <c r="J268" s="34"/>
      <c r="K268" s="38"/>
      <c r="L268" s="38"/>
      <c r="M268" s="24" t="str">
        <f>IF(E268="","",VLOOKUP(E268,'Exam Fee【NEW】'!$B$4:$C$15,2,0))</f>
        <v/>
      </c>
      <c r="N268" s="24" t="e">
        <f>IF(#REF!="","",IF(#REF!="n",0,VLOOKUP(E268,'Exam Fee【NEW】'!$B$4:$C$13,3,0)))</f>
        <v>#REF!</v>
      </c>
      <c r="O268" s="24" t="str">
        <f t="shared" si="4"/>
        <v/>
      </c>
    </row>
    <row r="269" spans="1:15">
      <c r="A269" s="38"/>
      <c r="B269" s="41"/>
      <c r="C269" s="38"/>
      <c r="D269" s="62"/>
      <c r="E269" s="40"/>
      <c r="F269" s="38"/>
      <c r="G269" s="38"/>
      <c r="H269" s="38"/>
      <c r="I269" s="46"/>
      <c r="J269" s="34"/>
      <c r="K269" s="38"/>
      <c r="L269" s="38"/>
      <c r="M269" s="24" t="str">
        <f>IF(E269="","",VLOOKUP(E269,'Exam Fee【NEW】'!$B$4:$C$15,2,0))</f>
        <v/>
      </c>
      <c r="N269" s="24" t="e">
        <f>IF(#REF!="","",IF(#REF!="n",0,VLOOKUP(E269,'Exam Fee【NEW】'!$B$4:$C$13,3,0)))</f>
        <v>#REF!</v>
      </c>
      <c r="O269" s="24" t="str">
        <f t="shared" si="4"/>
        <v/>
      </c>
    </row>
    <row r="270" spans="1:15">
      <c r="A270" s="38"/>
      <c r="B270" s="41"/>
      <c r="C270" s="38"/>
      <c r="D270" s="62"/>
      <c r="E270" s="40"/>
      <c r="F270" s="38"/>
      <c r="G270" s="38"/>
      <c r="H270" s="38"/>
      <c r="I270" s="46"/>
      <c r="J270" s="34"/>
      <c r="K270" s="38"/>
      <c r="L270" s="38"/>
      <c r="M270" s="24" t="str">
        <f>IF(E270="","",VLOOKUP(E270,'Exam Fee【NEW】'!$B$4:$C$15,2,0))</f>
        <v/>
      </c>
      <c r="N270" s="24" t="e">
        <f>IF(#REF!="","",IF(#REF!="n",0,VLOOKUP(E270,'Exam Fee【NEW】'!$B$4:$C$13,3,0)))</f>
        <v>#REF!</v>
      </c>
      <c r="O270" s="24" t="str">
        <f t="shared" si="4"/>
        <v/>
      </c>
    </row>
    <row r="271" spans="1:15">
      <c r="A271" s="38"/>
      <c r="B271" s="41"/>
      <c r="C271" s="38"/>
      <c r="D271" s="62"/>
      <c r="E271" s="40"/>
      <c r="F271" s="38"/>
      <c r="G271" s="38"/>
      <c r="H271" s="38"/>
      <c r="I271" s="46"/>
      <c r="J271" s="34"/>
      <c r="K271" s="38"/>
      <c r="L271" s="38"/>
      <c r="M271" s="24" t="str">
        <f>IF(E271="","",VLOOKUP(E271,'Exam Fee【NEW】'!$B$4:$C$15,2,0))</f>
        <v/>
      </c>
      <c r="N271" s="24" t="e">
        <f>IF(#REF!="","",IF(#REF!="n",0,VLOOKUP(E271,'Exam Fee【NEW】'!$B$4:$C$13,3,0)))</f>
        <v>#REF!</v>
      </c>
      <c r="O271" s="24" t="str">
        <f t="shared" si="4"/>
        <v/>
      </c>
    </row>
    <row r="272" spans="1:15">
      <c r="A272" s="38"/>
      <c r="B272" s="41"/>
      <c r="C272" s="38"/>
      <c r="D272" s="62"/>
      <c r="E272" s="40"/>
      <c r="F272" s="38"/>
      <c r="G272" s="38"/>
      <c r="H272" s="38"/>
      <c r="I272" s="46"/>
      <c r="J272" s="34"/>
      <c r="K272" s="38"/>
      <c r="L272" s="38"/>
      <c r="M272" s="24" t="str">
        <f>IF(E272="","",VLOOKUP(E272,'Exam Fee【NEW】'!$B$4:$C$15,2,0))</f>
        <v/>
      </c>
      <c r="N272" s="24" t="e">
        <f>IF(#REF!="","",IF(#REF!="n",0,VLOOKUP(E272,'Exam Fee【NEW】'!$B$4:$C$13,3,0)))</f>
        <v>#REF!</v>
      </c>
      <c r="O272" s="24" t="str">
        <f t="shared" si="4"/>
        <v/>
      </c>
    </row>
    <row r="273" spans="1:15">
      <c r="A273" s="38"/>
      <c r="B273" s="41"/>
      <c r="C273" s="38"/>
      <c r="D273" s="62"/>
      <c r="E273" s="40"/>
      <c r="F273" s="38"/>
      <c r="G273" s="38"/>
      <c r="H273" s="38"/>
      <c r="I273" s="46"/>
      <c r="J273" s="34"/>
      <c r="K273" s="38"/>
      <c r="L273" s="38"/>
      <c r="M273" s="24" t="str">
        <f>IF(E273="","",VLOOKUP(E273,'Exam Fee【NEW】'!$B$4:$C$15,2,0))</f>
        <v/>
      </c>
      <c r="N273" s="24" t="e">
        <f>IF(#REF!="","",IF(#REF!="n",0,VLOOKUP(E273,'Exam Fee【NEW】'!$B$4:$C$13,3,0)))</f>
        <v>#REF!</v>
      </c>
      <c r="O273" s="24" t="str">
        <f t="shared" si="4"/>
        <v/>
      </c>
    </row>
    <row r="274" spans="1:15">
      <c r="A274" s="38"/>
      <c r="B274" s="41"/>
      <c r="C274" s="38"/>
      <c r="D274" s="62"/>
      <c r="E274" s="40"/>
      <c r="F274" s="38"/>
      <c r="G274" s="38"/>
      <c r="H274" s="38"/>
      <c r="I274" s="46"/>
      <c r="J274" s="34"/>
      <c r="K274" s="38"/>
      <c r="L274" s="38"/>
      <c r="M274" s="24" t="str">
        <f>IF(E274="","",VLOOKUP(E274,'Exam Fee【NEW】'!$B$4:$C$15,2,0))</f>
        <v/>
      </c>
      <c r="N274" s="24" t="e">
        <f>IF(#REF!="","",IF(#REF!="n",0,VLOOKUP(E274,'Exam Fee【NEW】'!$B$4:$C$13,3,0)))</f>
        <v>#REF!</v>
      </c>
      <c r="O274" s="24" t="str">
        <f t="shared" si="4"/>
        <v/>
      </c>
    </row>
    <row r="275" spans="1:15">
      <c r="A275" s="38"/>
      <c r="B275" s="38"/>
      <c r="C275" s="38"/>
      <c r="D275" s="62"/>
      <c r="E275" s="40"/>
      <c r="F275" s="38"/>
      <c r="G275" s="38"/>
      <c r="H275" s="38"/>
      <c r="I275" s="46"/>
      <c r="J275" s="34"/>
      <c r="K275" s="38"/>
      <c r="L275" s="38"/>
      <c r="M275" s="24" t="str">
        <f>IF(E275="","",VLOOKUP(E275,'Exam Fee【NEW】'!$B$4:$C$15,2,0))</f>
        <v/>
      </c>
      <c r="N275" s="24" t="e">
        <f>IF(#REF!="","",IF(#REF!="n",0,VLOOKUP(E275,'Exam Fee【NEW】'!$B$4:$C$13,3,0)))</f>
        <v>#REF!</v>
      </c>
      <c r="O275" s="24" t="str">
        <f t="shared" si="4"/>
        <v/>
      </c>
    </row>
    <row r="276" spans="1:15">
      <c r="A276" s="38"/>
      <c r="B276" s="38"/>
      <c r="C276" s="38"/>
      <c r="D276" s="62"/>
      <c r="E276" s="40"/>
      <c r="F276" s="38"/>
      <c r="G276" s="38"/>
      <c r="H276" s="38"/>
      <c r="I276" s="46"/>
      <c r="J276" s="34"/>
      <c r="K276" s="38"/>
      <c r="L276" s="38"/>
      <c r="M276" s="24" t="str">
        <f>IF(E276="","",VLOOKUP(E276,'Exam Fee【NEW】'!$B$4:$C$15,2,0))</f>
        <v/>
      </c>
      <c r="N276" s="24" t="e">
        <f>IF(#REF!="","",IF(#REF!="n",0,VLOOKUP(E276,'Exam Fee【NEW】'!$B$4:$C$13,3,0)))</f>
        <v>#REF!</v>
      </c>
      <c r="O276" s="24" t="str">
        <f t="shared" si="4"/>
        <v/>
      </c>
    </row>
    <row r="277" spans="1:15">
      <c r="A277" s="38"/>
      <c r="B277" s="38"/>
      <c r="C277" s="38"/>
      <c r="D277" s="62"/>
      <c r="E277" s="40"/>
      <c r="F277" s="38"/>
      <c r="G277" s="38"/>
      <c r="H277" s="38"/>
      <c r="I277" s="46"/>
      <c r="J277" s="34"/>
      <c r="K277" s="38"/>
      <c r="L277" s="38"/>
      <c r="M277" s="24" t="str">
        <f>IF(E277="","",VLOOKUP(E277,'Exam Fee【NEW】'!$B$4:$C$15,2,0))</f>
        <v/>
      </c>
      <c r="N277" s="24" t="e">
        <f>IF(#REF!="","",IF(#REF!="n",0,VLOOKUP(E277,'Exam Fee【NEW】'!$B$4:$C$13,3,0)))</f>
        <v>#REF!</v>
      </c>
      <c r="O277" s="24" t="str">
        <f t="shared" si="4"/>
        <v/>
      </c>
    </row>
    <row r="278" spans="1:15">
      <c r="A278" s="38"/>
      <c r="B278" s="38"/>
      <c r="C278" s="38"/>
      <c r="D278" s="62"/>
      <c r="E278" s="40"/>
      <c r="F278" s="38"/>
      <c r="G278" s="38"/>
      <c r="H278" s="38"/>
      <c r="I278" s="46"/>
      <c r="J278" s="34"/>
      <c r="K278" s="38"/>
      <c r="L278" s="38"/>
      <c r="M278" s="24" t="str">
        <f>IF(E278="","",VLOOKUP(E278,'Exam Fee【NEW】'!$B$4:$C$15,2,0))</f>
        <v/>
      </c>
      <c r="N278" s="24" t="e">
        <f>IF(#REF!="","",IF(#REF!="n",0,VLOOKUP(E278,'Exam Fee【NEW】'!$B$4:$C$13,3,0)))</f>
        <v>#REF!</v>
      </c>
      <c r="O278" s="24" t="str">
        <f t="shared" si="4"/>
        <v/>
      </c>
    </row>
    <row r="279" spans="1:15">
      <c r="A279" s="38"/>
      <c r="B279" s="38"/>
      <c r="C279" s="38"/>
      <c r="D279" s="62"/>
      <c r="E279" s="40"/>
      <c r="F279" s="38"/>
      <c r="G279" s="38"/>
      <c r="H279" s="38"/>
      <c r="I279" s="46"/>
      <c r="J279" s="34"/>
      <c r="K279" s="38"/>
      <c r="L279" s="38"/>
      <c r="M279" s="24" t="str">
        <f>IF(E279="","",VLOOKUP(E279,'Exam Fee【NEW】'!$B$4:$C$15,2,0))</f>
        <v/>
      </c>
      <c r="N279" s="24" t="e">
        <f>IF(#REF!="","",IF(#REF!="n",0,VLOOKUP(E279,'Exam Fee【NEW】'!$B$4:$C$13,3,0)))</f>
        <v>#REF!</v>
      </c>
      <c r="O279" s="24" t="str">
        <f t="shared" si="4"/>
        <v/>
      </c>
    </row>
    <row r="280" spans="1:15">
      <c r="A280" s="38"/>
      <c r="B280" s="38"/>
      <c r="C280" s="38"/>
      <c r="D280" s="62"/>
      <c r="E280" s="40"/>
      <c r="F280" s="38"/>
      <c r="G280" s="38"/>
      <c r="H280" s="38"/>
      <c r="I280" s="46"/>
      <c r="J280" s="34"/>
      <c r="K280" s="38"/>
      <c r="L280" s="38"/>
      <c r="M280" s="24" t="str">
        <f>IF(E280="","",VLOOKUP(E280,'Exam Fee【NEW】'!$B$4:$C$15,2,0))</f>
        <v/>
      </c>
      <c r="N280" s="24" t="e">
        <f>IF(#REF!="","",IF(#REF!="n",0,VLOOKUP(E280,'Exam Fee【NEW】'!$B$4:$C$13,3,0)))</f>
        <v>#REF!</v>
      </c>
      <c r="O280" s="24" t="str">
        <f t="shared" si="4"/>
        <v/>
      </c>
    </row>
    <row r="281" spans="1:15">
      <c r="A281" s="38"/>
      <c r="B281" s="38"/>
      <c r="C281" s="38"/>
      <c r="D281" s="62"/>
      <c r="E281" s="40"/>
      <c r="F281" s="38"/>
      <c r="G281" s="38"/>
      <c r="H281" s="38"/>
      <c r="I281" s="46"/>
      <c r="J281" s="34"/>
      <c r="K281" s="38"/>
      <c r="L281" s="38"/>
      <c r="M281" s="24" t="str">
        <f>IF(E281="","",VLOOKUP(E281,'Exam Fee【NEW】'!$B$4:$C$15,2,0))</f>
        <v/>
      </c>
      <c r="N281" s="24" t="e">
        <f>IF(#REF!="","",IF(#REF!="n",0,VLOOKUP(E281,'Exam Fee【NEW】'!$B$4:$C$13,3,0)))</f>
        <v>#REF!</v>
      </c>
      <c r="O281" s="24" t="str">
        <f t="shared" si="4"/>
        <v/>
      </c>
    </row>
    <row r="282" spans="1:15">
      <c r="A282" s="38"/>
      <c r="B282" s="38"/>
      <c r="C282" s="38"/>
      <c r="D282" s="62"/>
      <c r="E282" s="40"/>
      <c r="F282" s="38"/>
      <c r="G282" s="38"/>
      <c r="H282" s="38"/>
      <c r="I282" s="46"/>
      <c r="J282" s="34"/>
      <c r="K282" s="38"/>
      <c r="L282" s="38"/>
      <c r="M282" s="24" t="str">
        <f>IF(E282="","",VLOOKUP(E282,'Exam Fee【NEW】'!$B$4:$C$15,2,0))</f>
        <v/>
      </c>
      <c r="N282" s="24" t="e">
        <f>IF(#REF!="","",IF(#REF!="n",0,VLOOKUP(E282,'Exam Fee【NEW】'!$B$4:$C$13,3,0)))</f>
        <v>#REF!</v>
      </c>
      <c r="O282" s="24" t="str">
        <f t="shared" si="4"/>
        <v/>
      </c>
    </row>
    <row r="283" spans="1:15">
      <c r="A283" s="38"/>
      <c r="B283" s="38"/>
      <c r="C283" s="38"/>
      <c r="D283" s="62"/>
      <c r="E283" s="40"/>
      <c r="F283" s="38"/>
      <c r="G283" s="38"/>
      <c r="H283" s="38"/>
      <c r="I283" s="46"/>
      <c r="J283" s="34"/>
      <c r="K283" s="38"/>
      <c r="L283" s="38"/>
      <c r="M283" s="24" t="str">
        <f>IF(E283="","",VLOOKUP(E283,'Exam Fee【NEW】'!$B$4:$C$15,2,0))</f>
        <v/>
      </c>
      <c r="N283" s="24" t="e">
        <f>IF(#REF!="","",IF(#REF!="n",0,VLOOKUP(E283,'Exam Fee【NEW】'!$B$4:$C$13,3,0)))</f>
        <v>#REF!</v>
      </c>
      <c r="O283" s="24" t="str">
        <f t="shared" si="4"/>
        <v/>
      </c>
    </row>
    <row r="284" spans="1:15">
      <c r="A284" s="38"/>
      <c r="B284" s="38"/>
      <c r="C284" s="38"/>
      <c r="D284" s="62"/>
      <c r="E284" s="40"/>
      <c r="F284" s="38"/>
      <c r="G284" s="38"/>
      <c r="H284" s="38"/>
      <c r="I284" s="46"/>
      <c r="J284" s="34"/>
      <c r="K284" s="38"/>
      <c r="L284" s="38"/>
      <c r="M284" s="24" t="str">
        <f>IF(E284="","",VLOOKUP(E284,'Exam Fee【NEW】'!$B$4:$C$15,2,0))</f>
        <v/>
      </c>
      <c r="N284" s="24" t="e">
        <f>IF(#REF!="","",IF(#REF!="n",0,VLOOKUP(E284,'Exam Fee【NEW】'!$B$4:$C$13,3,0)))</f>
        <v>#REF!</v>
      </c>
      <c r="O284" s="24" t="str">
        <f t="shared" si="4"/>
        <v/>
      </c>
    </row>
    <row r="285" spans="1:15">
      <c r="A285" s="38"/>
      <c r="B285" s="38"/>
      <c r="C285" s="38"/>
      <c r="D285" s="62"/>
      <c r="E285" s="40"/>
      <c r="F285" s="38"/>
      <c r="G285" s="38"/>
      <c r="H285" s="38"/>
      <c r="I285" s="46"/>
      <c r="J285" s="34"/>
      <c r="K285" s="38"/>
      <c r="L285" s="38"/>
      <c r="M285" s="24" t="str">
        <f>IF(E285="","",VLOOKUP(E285,'Exam Fee【NEW】'!$B$4:$C$15,2,0))</f>
        <v/>
      </c>
      <c r="N285" s="24" t="e">
        <f>IF(#REF!="","",IF(#REF!="n",0,VLOOKUP(E285,'Exam Fee【NEW】'!$B$4:$C$13,3,0)))</f>
        <v>#REF!</v>
      </c>
      <c r="O285" s="24" t="str">
        <f t="shared" si="4"/>
        <v/>
      </c>
    </row>
    <row r="286" spans="1:15">
      <c r="A286" s="38"/>
      <c r="B286" s="38"/>
      <c r="C286" s="38"/>
      <c r="D286" s="62"/>
      <c r="E286" s="40"/>
      <c r="F286" s="38"/>
      <c r="G286" s="38"/>
      <c r="H286" s="38"/>
      <c r="I286" s="46"/>
      <c r="J286" s="34"/>
      <c r="K286" s="38"/>
      <c r="L286" s="38"/>
      <c r="M286" s="24" t="str">
        <f>IF(E286="","",VLOOKUP(E286,'Exam Fee【NEW】'!$B$4:$C$15,2,0))</f>
        <v/>
      </c>
      <c r="N286" s="24" t="e">
        <f>IF(#REF!="","",IF(#REF!="n",0,VLOOKUP(E286,'Exam Fee【NEW】'!$B$4:$C$13,3,0)))</f>
        <v>#REF!</v>
      </c>
      <c r="O286" s="24" t="str">
        <f t="shared" si="4"/>
        <v/>
      </c>
    </row>
    <row r="287" spans="1:15">
      <c r="A287" s="38"/>
      <c r="B287" s="38"/>
      <c r="C287" s="38"/>
      <c r="D287" s="62"/>
      <c r="E287" s="40"/>
      <c r="F287" s="38"/>
      <c r="G287" s="38"/>
      <c r="H287" s="38"/>
      <c r="I287" s="46"/>
      <c r="J287" s="34"/>
      <c r="K287" s="38"/>
      <c r="L287" s="38"/>
      <c r="M287" s="24" t="str">
        <f>IF(E287="","",VLOOKUP(E287,'Exam Fee【NEW】'!$B$4:$C$15,2,0))</f>
        <v/>
      </c>
      <c r="N287" s="24" t="e">
        <f>IF(#REF!="","",IF(#REF!="n",0,VLOOKUP(E287,'Exam Fee【NEW】'!$B$4:$C$13,3,0)))</f>
        <v>#REF!</v>
      </c>
      <c r="O287" s="24" t="str">
        <f t="shared" si="4"/>
        <v/>
      </c>
    </row>
    <row r="288" spans="1:15">
      <c r="A288" s="38"/>
      <c r="B288" s="38"/>
      <c r="C288" s="38"/>
      <c r="D288" s="62"/>
      <c r="E288" s="40"/>
      <c r="F288" s="38"/>
      <c r="G288" s="38"/>
      <c r="H288" s="38"/>
      <c r="I288" s="46"/>
      <c r="J288" s="34"/>
      <c r="K288" s="38"/>
      <c r="L288" s="38"/>
      <c r="M288" s="24" t="str">
        <f>IF(E288="","",VLOOKUP(E288,'Exam Fee【NEW】'!$B$4:$C$15,2,0))</f>
        <v/>
      </c>
      <c r="N288" s="24" t="e">
        <f>IF(#REF!="","",IF(#REF!="n",0,VLOOKUP(E288,'Exam Fee【NEW】'!$B$4:$C$13,3,0)))</f>
        <v>#REF!</v>
      </c>
      <c r="O288" s="24" t="str">
        <f t="shared" si="4"/>
        <v/>
      </c>
    </row>
    <row r="289" spans="1:15">
      <c r="A289" s="38"/>
      <c r="B289" s="38"/>
      <c r="C289" s="38"/>
      <c r="D289" s="62"/>
      <c r="E289" s="40"/>
      <c r="F289" s="38"/>
      <c r="G289" s="38"/>
      <c r="H289" s="38"/>
      <c r="I289" s="46"/>
      <c r="J289" s="34"/>
      <c r="K289" s="38"/>
      <c r="L289" s="38"/>
      <c r="M289" s="24" t="str">
        <f>IF(E289="","",VLOOKUP(E289,'Exam Fee【NEW】'!$B$4:$C$15,2,0))</f>
        <v/>
      </c>
      <c r="N289" s="24" t="e">
        <f>IF(#REF!="","",IF(#REF!="n",0,VLOOKUP(E289,'Exam Fee【NEW】'!$B$4:$C$13,3,0)))</f>
        <v>#REF!</v>
      </c>
      <c r="O289" s="24" t="str">
        <f t="shared" si="4"/>
        <v/>
      </c>
    </row>
    <row r="290" spans="1:15">
      <c r="A290" s="38"/>
      <c r="B290" s="38"/>
      <c r="C290" s="38"/>
      <c r="D290" s="62"/>
      <c r="E290" s="40"/>
      <c r="F290" s="38"/>
      <c r="G290" s="38"/>
      <c r="H290" s="38"/>
      <c r="I290" s="46"/>
      <c r="J290" s="34"/>
      <c r="K290" s="38"/>
      <c r="L290" s="38"/>
      <c r="M290" s="24" t="str">
        <f>IF(E290="","",VLOOKUP(E290,'Exam Fee【NEW】'!$B$4:$C$15,2,0))</f>
        <v/>
      </c>
      <c r="N290" s="24" t="e">
        <f>IF(#REF!="","",IF(#REF!="n",0,VLOOKUP(E290,'Exam Fee【NEW】'!$B$4:$C$13,3,0)))</f>
        <v>#REF!</v>
      </c>
      <c r="O290" s="24" t="str">
        <f t="shared" si="4"/>
        <v/>
      </c>
    </row>
    <row r="291" spans="1:15">
      <c r="A291" s="38"/>
      <c r="B291" s="38"/>
      <c r="C291" s="38"/>
      <c r="D291" s="62"/>
      <c r="E291" s="40"/>
      <c r="F291" s="38"/>
      <c r="G291" s="38"/>
      <c r="H291" s="38"/>
      <c r="I291" s="46"/>
      <c r="J291" s="34"/>
      <c r="K291" s="38"/>
      <c r="L291" s="38"/>
      <c r="M291" s="24" t="str">
        <f>IF(E291="","",VLOOKUP(E291,'Exam Fee【NEW】'!$B$4:$C$15,2,0))</f>
        <v/>
      </c>
      <c r="N291" s="24" t="e">
        <f>IF(#REF!="","",IF(#REF!="n",0,VLOOKUP(E291,'Exam Fee【NEW】'!$B$4:$C$13,3,0)))</f>
        <v>#REF!</v>
      </c>
      <c r="O291" s="24" t="str">
        <f t="shared" si="4"/>
        <v/>
      </c>
    </row>
    <row r="292" spans="1:15">
      <c r="A292" s="38"/>
      <c r="B292" s="38"/>
      <c r="C292" s="38"/>
      <c r="D292" s="62"/>
      <c r="E292" s="40"/>
      <c r="F292" s="38"/>
      <c r="G292" s="38"/>
      <c r="H292" s="38"/>
      <c r="I292" s="46"/>
      <c r="J292" s="34"/>
      <c r="K292" s="38"/>
      <c r="L292" s="38"/>
      <c r="M292" s="24" t="str">
        <f>IF(E292="","",VLOOKUP(E292,'Exam Fee【NEW】'!$B$4:$C$15,2,0))</f>
        <v/>
      </c>
      <c r="N292" s="24" t="e">
        <f>IF(#REF!="","",IF(#REF!="n",0,VLOOKUP(E292,'Exam Fee【NEW】'!$B$4:$C$13,3,0)))</f>
        <v>#REF!</v>
      </c>
      <c r="O292" s="24" t="str">
        <f t="shared" si="4"/>
        <v/>
      </c>
    </row>
    <row r="293" spans="1:15">
      <c r="A293" s="38"/>
      <c r="B293" s="38"/>
      <c r="C293" s="38"/>
      <c r="D293" s="62"/>
      <c r="E293" s="40"/>
      <c r="F293" s="38"/>
      <c r="G293" s="38"/>
      <c r="H293" s="38"/>
      <c r="I293" s="46"/>
      <c r="J293" s="34"/>
      <c r="K293" s="38"/>
      <c r="L293" s="38"/>
      <c r="M293" s="24" t="str">
        <f>IF(E293="","",VLOOKUP(E293,'Exam Fee【NEW】'!$B$4:$C$15,2,0))</f>
        <v/>
      </c>
      <c r="N293" s="24" t="e">
        <f>IF(#REF!="","",IF(#REF!="n",0,VLOOKUP(E293,'Exam Fee【NEW】'!$B$4:$C$13,3,0)))</f>
        <v>#REF!</v>
      </c>
      <c r="O293" s="24" t="str">
        <f t="shared" si="4"/>
        <v/>
      </c>
    </row>
    <row r="294" spans="1:15">
      <c r="A294" s="38"/>
      <c r="B294" s="38"/>
      <c r="C294" s="38"/>
      <c r="D294" s="62"/>
      <c r="E294" s="40"/>
      <c r="F294" s="38"/>
      <c r="G294" s="38"/>
      <c r="H294" s="38"/>
      <c r="I294" s="46"/>
      <c r="J294" s="34"/>
      <c r="K294" s="38"/>
      <c r="L294" s="38"/>
      <c r="M294" s="24" t="str">
        <f>IF(E294="","",VLOOKUP(E294,'Exam Fee【NEW】'!$B$4:$C$15,2,0))</f>
        <v/>
      </c>
      <c r="N294" s="24" t="e">
        <f>IF(#REF!="","",IF(#REF!="n",0,VLOOKUP(E294,'Exam Fee【NEW】'!$B$4:$C$13,3,0)))</f>
        <v>#REF!</v>
      </c>
      <c r="O294" s="24" t="str">
        <f t="shared" si="4"/>
        <v/>
      </c>
    </row>
    <row r="295" spans="1:15">
      <c r="A295" s="38"/>
      <c r="B295" s="38"/>
      <c r="C295" s="38"/>
      <c r="D295" s="62"/>
      <c r="E295" s="40"/>
      <c r="F295" s="38"/>
      <c r="G295" s="38"/>
      <c r="H295" s="38"/>
      <c r="I295" s="46"/>
      <c r="J295" s="34"/>
      <c r="K295" s="38"/>
      <c r="L295" s="38"/>
      <c r="M295" s="24" t="str">
        <f>IF(E295="","",VLOOKUP(E295,'Exam Fee【NEW】'!$B$4:$C$15,2,0))</f>
        <v/>
      </c>
      <c r="N295" s="24" t="e">
        <f>IF(#REF!="","",IF(#REF!="n",0,VLOOKUP(E295,'Exam Fee【NEW】'!$B$4:$C$13,3,0)))</f>
        <v>#REF!</v>
      </c>
      <c r="O295" s="24" t="str">
        <f t="shared" si="4"/>
        <v/>
      </c>
    </row>
    <row r="296" spans="1:15">
      <c r="A296" s="38"/>
      <c r="B296" s="38"/>
      <c r="C296" s="38"/>
      <c r="D296" s="62"/>
      <c r="E296" s="40"/>
      <c r="F296" s="38"/>
      <c r="G296" s="38"/>
      <c r="H296" s="38"/>
      <c r="I296" s="46"/>
      <c r="J296" s="34"/>
      <c r="K296" s="38"/>
      <c r="L296" s="38"/>
      <c r="M296" s="24" t="str">
        <f>IF(E296="","",VLOOKUP(E296,'Exam Fee【NEW】'!$B$4:$C$15,2,0))</f>
        <v/>
      </c>
      <c r="N296" s="24" t="e">
        <f>IF(#REF!="","",IF(#REF!="n",0,VLOOKUP(E296,'Exam Fee【NEW】'!$B$4:$C$13,3,0)))</f>
        <v>#REF!</v>
      </c>
      <c r="O296" s="24" t="str">
        <f t="shared" si="4"/>
        <v/>
      </c>
    </row>
    <row r="297" spans="1:15">
      <c r="A297" s="38"/>
      <c r="B297" s="38"/>
      <c r="C297" s="38"/>
      <c r="D297" s="62"/>
      <c r="E297" s="40"/>
      <c r="F297" s="38"/>
      <c r="G297" s="38"/>
      <c r="H297" s="38"/>
      <c r="I297" s="46"/>
      <c r="J297" s="34"/>
      <c r="K297" s="38"/>
      <c r="L297" s="38"/>
      <c r="M297" s="24" t="str">
        <f>IF(E297="","",VLOOKUP(E297,'Exam Fee【NEW】'!$B$4:$C$15,2,0))</f>
        <v/>
      </c>
      <c r="N297" s="24" t="e">
        <f>IF(#REF!="","",IF(#REF!="n",0,VLOOKUP(E297,'Exam Fee【NEW】'!$B$4:$C$13,3,0)))</f>
        <v>#REF!</v>
      </c>
      <c r="O297" s="24" t="str">
        <f t="shared" si="4"/>
        <v/>
      </c>
    </row>
    <row r="298" spans="1:15">
      <c r="A298" s="38"/>
      <c r="B298" s="38"/>
      <c r="C298" s="38"/>
      <c r="D298" s="62"/>
      <c r="E298" s="40"/>
      <c r="F298" s="38"/>
      <c r="G298" s="38"/>
      <c r="H298" s="38"/>
      <c r="I298" s="46"/>
      <c r="J298" s="34"/>
      <c r="K298" s="38"/>
      <c r="L298" s="38"/>
      <c r="M298" s="24" t="str">
        <f>IF(E298="","",VLOOKUP(E298,'Exam Fee【NEW】'!$B$4:$C$15,2,0))</f>
        <v/>
      </c>
      <c r="N298" s="24" t="e">
        <f>IF(#REF!="","",IF(#REF!="n",0,VLOOKUP(E298,'Exam Fee【NEW】'!$B$4:$C$13,3,0)))</f>
        <v>#REF!</v>
      </c>
      <c r="O298" s="24" t="str">
        <f t="shared" si="4"/>
        <v/>
      </c>
    </row>
    <row r="299" spans="1:15">
      <c r="A299" s="38"/>
      <c r="B299" s="38"/>
      <c r="C299" s="38"/>
      <c r="D299" s="62"/>
      <c r="E299" s="40"/>
      <c r="F299" s="38"/>
      <c r="G299" s="38"/>
      <c r="H299" s="38"/>
      <c r="I299" s="46"/>
      <c r="J299" s="34"/>
      <c r="K299" s="38"/>
      <c r="L299" s="38"/>
      <c r="M299" s="24" t="str">
        <f>IF(E299="","",VLOOKUP(E299,'Exam Fee【NEW】'!$B$4:$C$15,2,0))</f>
        <v/>
      </c>
      <c r="N299" s="24" t="e">
        <f>IF(#REF!="","",IF(#REF!="n",0,VLOOKUP(E299,'Exam Fee【NEW】'!$B$4:$C$13,3,0)))</f>
        <v>#REF!</v>
      </c>
      <c r="O299" s="24" t="str">
        <f t="shared" si="4"/>
        <v/>
      </c>
    </row>
    <row r="300" spans="1:15">
      <c r="A300" s="38"/>
      <c r="B300" s="38"/>
      <c r="C300" s="38"/>
      <c r="D300" s="62"/>
      <c r="E300" s="40"/>
      <c r="F300" s="38"/>
      <c r="G300" s="38"/>
      <c r="H300" s="38"/>
      <c r="I300" s="46"/>
      <c r="J300" s="34"/>
      <c r="K300" s="38"/>
      <c r="L300" s="38"/>
      <c r="M300" s="24" t="str">
        <f>IF(E300="","",VLOOKUP(E300,'Exam Fee【NEW】'!$B$4:$C$15,2,0))</f>
        <v/>
      </c>
      <c r="N300" s="24" t="e">
        <f>IF(#REF!="","",IF(#REF!="n",0,VLOOKUP(E300,'Exam Fee【NEW】'!$B$4:$C$13,3,0)))</f>
        <v>#REF!</v>
      </c>
      <c r="O300" s="24" t="str">
        <f t="shared" si="4"/>
        <v/>
      </c>
    </row>
    <row r="301" spans="1:15">
      <c r="A301" s="38"/>
      <c r="B301" s="38"/>
      <c r="C301" s="38"/>
      <c r="D301" s="62"/>
      <c r="E301" s="40"/>
      <c r="F301" s="38"/>
      <c r="G301" s="38"/>
      <c r="H301" s="38"/>
      <c r="I301" s="46"/>
      <c r="J301" s="34"/>
      <c r="K301" s="38"/>
      <c r="L301" s="38"/>
      <c r="M301" s="24" t="str">
        <f>IF(E301="","",VLOOKUP(E301,'Exam Fee【NEW】'!$B$4:$C$15,2,0))</f>
        <v/>
      </c>
      <c r="N301" s="24" t="e">
        <f>IF(#REF!="","",IF(#REF!="n",0,VLOOKUP(E301,'Exam Fee【NEW】'!$B$4:$C$13,3,0)))</f>
        <v>#REF!</v>
      </c>
      <c r="O301" s="24" t="str">
        <f t="shared" si="4"/>
        <v/>
      </c>
    </row>
    <row r="302" spans="1:15">
      <c r="A302" s="38"/>
      <c r="B302" s="38"/>
      <c r="C302" s="38"/>
      <c r="D302" s="62"/>
      <c r="E302" s="40"/>
      <c r="F302" s="38"/>
      <c r="G302" s="38"/>
      <c r="H302" s="38"/>
      <c r="I302" s="46"/>
      <c r="J302" s="34"/>
      <c r="K302" s="38"/>
      <c r="L302" s="38"/>
      <c r="M302" s="24" t="str">
        <f>IF(E302="","",VLOOKUP(E302,'Exam Fee【NEW】'!$B$4:$C$15,2,0))</f>
        <v/>
      </c>
      <c r="N302" s="24" t="e">
        <f>IF(#REF!="","",IF(#REF!="n",0,VLOOKUP(E302,'Exam Fee【NEW】'!$B$4:$C$13,3,0)))</f>
        <v>#REF!</v>
      </c>
      <c r="O302" s="24" t="str">
        <f t="shared" si="4"/>
        <v/>
      </c>
    </row>
    <row r="303" spans="1:15">
      <c r="A303" s="38"/>
      <c r="B303" s="38"/>
      <c r="C303" s="38"/>
      <c r="D303" s="62"/>
      <c r="E303" s="40"/>
      <c r="F303" s="38"/>
      <c r="G303" s="38"/>
      <c r="H303" s="38"/>
      <c r="I303" s="46"/>
      <c r="J303" s="34"/>
      <c r="K303" s="38"/>
      <c r="L303" s="38"/>
      <c r="M303" s="24" t="str">
        <f>IF(E303="","",VLOOKUP(E303,'Exam Fee【NEW】'!$B$4:$C$15,2,0))</f>
        <v/>
      </c>
      <c r="N303" s="24" t="e">
        <f>IF(#REF!="","",IF(#REF!="n",0,VLOOKUP(E303,'Exam Fee【NEW】'!$B$4:$C$13,3,0)))</f>
        <v>#REF!</v>
      </c>
      <c r="O303" s="24" t="str">
        <f t="shared" si="4"/>
        <v/>
      </c>
    </row>
    <row r="304" spans="1:15">
      <c r="A304" s="38"/>
      <c r="B304" s="38"/>
      <c r="C304" s="38"/>
      <c r="D304" s="62"/>
      <c r="E304" s="40"/>
      <c r="F304" s="38"/>
      <c r="G304" s="38"/>
      <c r="H304" s="38"/>
      <c r="I304" s="46"/>
      <c r="J304" s="34"/>
      <c r="K304" s="38"/>
      <c r="L304" s="38"/>
      <c r="M304" s="24" t="str">
        <f>IF(E304="","",VLOOKUP(E304,'Exam Fee【NEW】'!$B$4:$C$15,2,0))</f>
        <v/>
      </c>
      <c r="N304" s="24" t="e">
        <f>IF(#REF!="","",IF(#REF!="n",0,VLOOKUP(E304,'Exam Fee【NEW】'!$B$4:$C$13,3,0)))</f>
        <v>#REF!</v>
      </c>
      <c r="O304" s="24" t="str">
        <f t="shared" si="4"/>
        <v/>
      </c>
    </row>
    <row r="305" spans="1:15">
      <c r="A305" s="38"/>
      <c r="B305" s="38"/>
      <c r="C305" s="38"/>
      <c r="D305" s="62"/>
      <c r="E305" s="40"/>
      <c r="F305" s="38"/>
      <c r="G305" s="38"/>
      <c r="H305" s="38"/>
      <c r="I305" s="46"/>
      <c r="J305" s="34"/>
      <c r="K305" s="38"/>
      <c r="L305" s="38"/>
      <c r="M305" s="24" t="str">
        <f>IF(E305="","",VLOOKUP(E305,'Exam Fee【NEW】'!$B$4:$C$15,2,0))</f>
        <v/>
      </c>
      <c r="N305" s="24" t="e">
        <f>IF(#REF!="","",IF(#REF!="n",0,VLOOKUP(E305,'Exam Fee【NEW】'!$B$4:$C$13,3,0)))</f>
        <v>#REF!</v>
      </c>
      <c r="O305" s="24" t="str">
        <f t="shared" si="4"/>
        <v/>
      </c>
    </row>
    <row r="306" spans="1:15">
      <c r="A306" s="38"/>
      <c r="B306" s="38"/>
      <c r="C306" s="38"/>
      <c r="D306" s="62"/>
      <c r="E306" s="40"/>
      <c r="F306" s="38"/>
      <c r="G306" s="38"/>
      <c r="H306" s="38"/>
      <c r="I306" s="46"/>
      <c r="J306" s="34"/>
      <c r="K306" s="38"/>
      <c r="L306" s="38"/>
      <c r="M306" s="24" t="str">
        <f>IF(E306="","",VLOOKUP(E306,'Exam Fee【NEW】'!$B$4:$C$15,2,0))</f>
        <v/>
      </c>
      <c r="N306" s="24" t="e">
        <f>IF(#REF!="","",IF(#REF!="n",0,VLOOKUP(E306,'Exam Fee【NEW】'!$B$4:$C$13,3,0)))</f>
        <v>#REF!</v>
      </c>
      <c r="O306" s="24" t="str">
        <f t="shared" si="4"/>
        <v/>
      </c>
    </row>
    <row r="307" spans="1:15">
      <c r="A307" s="38"/>
      <c r="B307" s="38"/>
      <c r="C307" s="38"/>
      <c r="D307" s="62"/>
      <c r="E307" s="40"/>
      <c r="F307" s="38"/>
      <c r="G307" s="38"/>
      <c r="H307" s="38"/>
      <c r="I307" s="46"/>
      <c r="J307" s="34"/>
      <c r="K307" s="38"/>
      <c r="L307" s="38"/>
      <c r="M307" s="24" t="str">
        <f>IF(E307="","",VLOOKUP(E307,'Exam Fee【NEW】'!$B$4:$C$15,2,0))</f>
        <v/>
      </c>
      <c r="N307" s="24" t="e">
        <f>IF(#REF!="","",IF(#REF!="n",0,VLOOKUP(E307,'Exam Fee【NEW】'!$B$4:$C$13,3,0)))</f>
        <v>#REF!</v>
      </c>
      <c r="O307" s="24" t="str">
        <f t="shared" si="4"/>
        <v/>
      </c>
    </row>
    <row r="308" spans="1:15">
      <c r="A308" s="38"/>
      <c r="B308" s="38"/>
      <c r="C308" s="38"/>
      <c r="D308" s="62"/>
      <c r="E308" s="40"/>
      <c r="F308" s="38"/>
      <c r="G308" s="38"/>
      <c r="H308" s="38"/>
      <c r="I308" s="46"/>
      <c r="J308" s="34"/>
      <c r="K308" s="38"/>
      <c r="L308" s="38"/>
      <c r="M308" s="24" t="str">
        <f>IF(E308="","",VLOOKUP(E308,'Exam Fee【NEW】'!$B$4:$C$15,2,0))</f>
        <v/>
      </c>
      <c r="N308" s="24" t="e">
        <f>IF(#REF!="","",IF(#REF!="n",0,VLOOKUP(E308,'Exam Fee【NEW】'!$B$4:$C$13,3,0)))</f>
        <v>#REF!</v>
      </c>
      <c r="O308" s="24" t="str">
        <f t="shared" si="4"/>
        <v/>
      </c>
    </row>
    <row r="309" spans="1:15">
      <c r="A309" s="38"/>
      <c r="B309" s="38"/>
      <c r="C309" s="38"/>
      <c r="D309" s="62"/>
      <c r="E309" s="40"/>
      <c r="F309" s="38"/>
      <c r="G309" s="38"/>
      <c r="H309" s="38"/>
      <c r="I309" s="46"/>
      <c r="J309" s="34"/>
      <c r="K309" s="38"/>
      <c r="L309" s="38"/>
      <c r="M309" s="24" t="str">
        <f>IF(E309="","",VLOOKUP(E309,'Exam Fee【NEW】'!$B$4:$C$15,2,0))</f>
        <v/>
      </c>
      <c r="N309" s="24" t="e">
        <f>IF(#REF!="","",IF(#REF!="n",0,VLOOKUP(E309,'Exam Fee【NEW】'!$B$4:$C$13,3,0)))</f>
        <v>#REF!</v>
      </c>
      <c r="O309" s="24" t="str">
        <f t="shared" si="4"/>
        <v/>
      </c>
    </row>
    <row r="310" spans="1:15">
      <c r="A310" s="38"/>
      <c r="B310" s="38"/>
      <c r="C310" s="38"/>
      <c r="D310" s="62"/>
      <c r="E310" s="40"/>
      <c r="F310" s="38"/>
      <c r="G310" s="38"/>
      <c r="H310" s="38"/>
      <c r="I310" s="46"/>
      <c r="J310" s="34"/>
      <c r="K310" s="38"/>
      <c r="L310" s="38"/>
      <c r="M310" s="24" t="str">
        <f>IF(E310="","",VLOOKUP(E310,'Exam Fee【NEW】'!$B$4:$C$15,2,0))</f>
        <v/>
      </c>
      <c r="N310" s="24" t="e">
        <f>IF(#REF!="","",IF(#REF!="n",0,VLOOKUP(E310,'Exam Fee【NEW】'!$B$4:$C$13,3,0)))</f>
        <v>#REF!</v>
      </c>
      <c r="O310" s="24" t="str">
        <f t="shared" si="4"/>
        <v/>
      </c>
    </row>
    <row r="311" spans="1:15">
      <c r="A311" s="38"/>
      <c r="B311" s="38"/>
      <c r="C311" s="38"/>
      <c r="D311" s="62"/>
      <c r="E311" s="40"/>
      <c r="F311" s="38"/>
      <c r="G311" s="38"/>
      <c r="H311" s="38"/>
      <c r="I311" s="46"/>
      <c r="J311" s="34"/>
      <c r="K311" s="38"/>
      <c r="L311" s="38"/>
      <c r="M311" s="24" t="str">
        <f>IF(E311="","",VLOOKUP(E311,'Exam Fee【NEW】'!$B$4:$C$15,2,0))</f>
        <v/>
      </c>
      <c r="N311" s="24" t="e">
        <f>IF(#REF!="","",IF(#REF!="n",0,VLOOKUP(E311,'Exam Fee【NEW】'!$B$4:$C$13,3,0)))</f>
        <v>#REF!</v>
      </c>
      <c r="O311" s="24" t="str">
        <f t="shared" si="4"/>
        <v/>
      </c>
    </row>
    <row r="312" spans="1:15">
      <c r="A312" s="38"/>
      <c r="B312" s="38"/>
      <c r="C312" s="38"/>
      <c r="D312" s="62"/>
      <c r="E312" s="40"/>
      <c r="F312" s="38"/>
      <c r="G312" s="38"/>
      <c r="H312" s="38"/>
      <c r="I312" s="46"/>
      <c r="J312" s="34"/>
      <c r="K312" s="38"/>
      <c r="L312" s="38"/>
      <c r="M312" s="24" t="str">
        <f>IF(E312="","",VLOOKUP(E312,'Exam Fee【NEW】'!$B$4:$C$15,2,0))</f>
        <v/>
      </c>
      <c r="N312" s="24" t="e">
        <f>IF(#REF!="","",IF(#REF!="n",0,VLOOKUP(E312,'Exam Fee【NEW】'!$B$4:$C$13,3,0)))</f>
        <v>#REF!</v>
      </c>
      <c r="O312" s="24" t="str">
        <f t="shared" si="4"/>
        <v/>
      </c>
    </row>
    <row r="313" spans="1:15">
      <c r="A313" s="38"/>
      <c r="B313" s="38"/>
      <c r="C313" s="38"/>
      <c r="D313" s="62"/>
      <c r="E313" s="40"/>
      <c r="F313" s="38"/>
      <c r="G313" s="38"/>
      <c r="H313" s="38"/>
      <c r="I313" s="46"/>
      <c r="J313" s="34"/>
      <c r="K313" s="38"/>
      <c r="L313" s="38"/>
      <c r="M313" s="24" t="str">
        <f>IF(E313="","",VLOOKUP(E313,'Exam Fee【NEW】'!$B$4:$C$15,2,0))</f>
        <v/>
      </c>
      <c r="N313" s="24" t="e">
        <f>IF(#REF!="","",IF(#REF!="n",0,VLOOKUP(E313,'Exam Fee【NEW】'!$B$4:$C$13,3,0)))</f>
        <v>#REF!</v>
      </c>
      <c r="O313" s="24" t="str">
        <f t="shared" si="4"/>
        <v/>
      </c>
    </row>
    <row r="314" spans="1:15">
      <c r="A314" s="38"/>
      <c r="B314" s="38"/>
      <c r="C314" s="38"/>
      <c r="D314" s="62"/>
      <c r="E314" s="40"/>
      <c r="F314" s="38"/>
      <c r="G314" s="38"/>
      <c r="H314" s="38"/>
      <c r="I314" s="46"/>
      <c r="J314" s="34"/>
      <c r="K314" s="38"/>
      <c r="L314" s="38"/>
      <c r="M314" s="24" t="str">
        <f>IF(E314="","",VLOOKUP(E314,'Exam Fee【NEW】'!$B$4:$C$15,2,0))</f>
        <v/>
      </c>
      <c r="N314" s="24" t="e">
        <f>IF(#REF!="","",IF(#REF!="n",0,VLOOKUP(E314,'Exam Fee【NEW】'!$B$4:$C$13,3,0)))</f>
        <v>#REF!</v>
      </c>
      <c r="O314" s="24" t="str">
        <f t="shared" si="4"/>
        <v/>
      </c>
    </row>
    <row r="315" spans="1:15">
      <c r="A315" s="38"/>
      <c r="B315" s="38"/>
      <c r="C315" s="38"/>
      <c r="D315" s="62"/>
      <c r="E315" s="40"/>
      <c r="F315" s="38"/>
      <c r="G315" s="38"/>
      <c r="H315" s="38"/>
      <c r="I315" s="46"/>
      <c r="J315" s="34"/>
      <c r="K315" s="38"/>
      <c r="L315" s="38"/>
      <c r="M315" s="24" t="str">
        <f>IF(E315="","",VLOOKUP(E315,'Exam Fee【NEW】'!$B$4:$C$15,2,0))</f>
        <v/>
      </c>
      <c r="N315" s="24" t="e">
        <f>IF(#REF!="","",IF(#REF!="n",0,VLOOKUP(E315,'Exam Fee【NEW】'!$B$4:$C$13,3,0)))</f>
        <v>#REF!</v>
      </c>
      <c r="O315" s="24" t="str">
        <f t="shared" si="4"/>
        <v/>
      </c>
    </row>
    <row r="316" spans="1:15">
      <c r="A316" s="38"/>
      <c r="B316" s="38"/>
      <c r="C316" s="38"/>
      <c r="D316" s="62"/>
      <c r="E316" s="40"/>
      <c r="F316" s="38"/>
      <c r="G316" s="38"/>
      <c r="H316" s="38"/>
      <c r="I316" s="46"/>
      <c r="J316" s="34"/>
      <c r="K316" s="38"/>
      <c r="L316" s="38"/>
      <c r="M316" s="24" t="str">
        <f>IF(E316="","",VLOOKUP(E316,'Exam Fee【NEW】'!$B$4:$C$15,2,0))</f>
        <v/>
      </c>
      <c r="N316" s="24" t="e">
        <f>IF(#REF!="","",IF(#REF!="n",0,VLOOKUP(E316,'Exam Fee【NEW】'!$B$4:$C$13,3,0)))</f>
        <v>#REF!</v>
      </c>
      <c r="O316" s="24" t="str">
        <f t="shared" si="4"/>
        <v/>
      </c>
    </row>
    <row r="317" spans="1:15">
      <c r="A317" s="38"/>
      <c r="B317" s="38"/>
      <c r="C317" s="38"/>
      <c r="D317" s="62"/>
      <c r="E317" s="40"/>
      <c r="F317" s="38"/>
      <c r="G317" s="38"/>
      <c r="H317" s="38"/>
      <c r="I317" s="46"/>
      <c r="J317" s="34"/>
      <c r="K317" s="38"/>
      <c r="L317" s="38"/>
      <c r="M317" s="24" t="str">
        <f>IF(E317="","",VLOOKUP(E317,'Exam Fee【NEW】'!$B$4:$C$15,2,0))</f>
        <v/>
      </c>
      <c r="N317" s="24" t="e">
        <f>IF(#REF!="","",IF(#REF!="n",0,VLOOKUP(E317,'Exam Fee【NEW】'!$B$4:$C$13,3,0)))</f>
        <v>#REF!</v>
      </c>
      <c r="O317" s="24" t="str">
        <f t="shared" si="4"/>
        <v/>
      </c>
    </row>
    <row r="318" spans="1:15">
      <c r="A318" s="38"/>
      <c r="B318" s="38"/>
      <c r="C318" s="38"/>
      <c r="D318" s="62"/>
      <c r="E318" s="40"/>
      <c r="F318" s="38"/>
      <c r="G318" s="38"/>
      <c r="H318" s="38"/>
      <c r="I318" s="46"/>
      <c r="J318" s="34"/>
      <c r="K318" s="38"/>
      <c r="L318" s="38"/>
      <c r="M318" s="24" t="str">
        <f>IF(E318="","",VLOOKUP(E318,'Exam Fee【NEW】'!$B$4:$C$15,2,0))</f>
        <v/>
      </c>
      <c r="N318" s="24" t="e">
        <f>IF(#REF!="","",IF(#REF!="n",0,VLOOKUP(E318,'Exam Fee【NEW】'!$B$4:$C$13,3,0)))</f>
        <v>#REF!</v>
      </c>
      <c r="O318" s="24" t="str">
        <f t="shared" si="4"/>
        <v/>
      </c>
    </row>
    <row r="319" spans="1:15">
      <c r="A319" s="38"/>
      <c r="B319" s="38"/>
      <c r="C319" s="38"/>
      <c r="D319" s="62"/>
      <c r="E319" s="40"/>
      <c r="F319" s="38"/>
      <c r="G319" s="38"/>
      <c r="H319" s="38"/>
      <c r="I319" s="46"/>
      <c r="J319" s="34"/>
      <c r="K319" s="38"/>
      <c r="L319" s="38"/>
      <c r="M319" s="24" t="str">
        <f>IF(E319="","",VLOOKUP(E319,'Exam Fee【NEW】'!$B$4:$C$15,2,0))</f>
        <v/>
      </c>
      <c r="N319" s="24" t="e">
        <f>IF(#REF!="","",IF(#REF!="n",0,VLOOKUP(E319,'Exam Fee【NEW】'!$B$4:$C$13,3,0)))</f>
        <v>#REF!</v>
      </c>
      <c r="O319" s="24" t="str">
        <f t="shared" si="4"/>
        <v/>
      </c>
    </row>
    <row r="320" spans="1:15">
      <c r="A320" s="38"/>
      <c r="B320" s="38"/>
      <c r="C320" s="38"/>
      <c r="D320" s="62"/>
      <c r="E320" s="40"/>
      <c r="F320" s="38"/>
      <c r="G320" s="38"/>
      <c r="H320" s="38"/>
      <c r="I320" s="46"/>
      <c r="J320" s="34"/>
      <c r="K320" s="38"/>
      <c r="L320" s="38"/>
      <c r="M320" s="24" t="str">
        <f>IF(E320="","",VLOOKUP(E320,'Exam Fee【NEW】'!$B$4:$C$15,2,0))</f>
        <v/>
      </c>
      <c r="N320" s="24" t="e">
        <f>IF(#REF!="","",IF(#REF!="n",0,VLOOKUP(E320,'Exam Fee【NEW】'!$B$4:$C$13,3,0)))</f>
        <v>#REF!</v>
      </c>
      <c r="O320" s="24" t="str">
        <f t="shared" si="4"/>
        <v/>
      </c>
    </row>
    <row r="321" spans="1:15">
      <c r="A321" s="38"/>
      <c r="B321" s="38"/>
      <c r="C321" s="38"/>
      <c r="D321" s="62"/>
      <c r="E321" s="40"/>
      <c r="F321" s="38"/>
      <c r="G321" s="38"/>
      <c r="H321" s="38"/>
      <c r="I321" s="46"/>
      <c r="J321" s="34"/>
      <c r="K321" s="38"/>
      <c r="L321" s="38"/>
      <c r="M321" s="24" t="str">
        <f>IF(E321="","",VLOOKUP(E321,'Exam Fee【NEW】'!$B$4:$C$15,2,0))</f>
        <v/>
      </c>
      <c r="N321" s="24" t="e">
        <f>IF(#REF!="","",IF(#REF!="n",0,VLOOKUP(E321,'Exam Fee【NEW】'!$B$4:$C$13,3,0)))</f>
        <v>#REF!</v>
      </c>
      <c r="O321" s="24" t="str">
        <f t="shared" si="4"/>
        <v/>
      </c>
    </row>
    <row r="322" spans="1:15">
      <c r="A322" s="38"/>
      <c r="B322" s="38"/>
      <c r="C322" s="38"/>
      <c r="D322" s="62"/>
      <c r="E322" s="40"/>
      <c r="F322" s="38"/>
      <c r="G322" s="38"/>
      <c r="H322" s="38"/>
      <c r="I322" s="46"/>
      <c r="J322" s="34"/>
      <c r="K322" s="38"/>
      <c r="L322" s="38"/>
      <c r="M322" s="24" t="str">
        <f>IF(E322="","",VLOOKUP(E322,'Exam Fee【NEW】'!$B$4:$C$15,2,0))</f>
        <v/>
      </c>
      <c r="N322" s="24" t="e">
        <f>IF(#REF!="","",IF(#REF!="n",0,VLOOKUP(E322,'Exam Fee【NEW】'!$B$4:$C$13,3,0)))</f>
        <v>#REF!</v>
      </c>
      <c r="O322" s="24" t="str">
        <f t="shared" si="4"/>
        <v/>
      </c>
    </row>
    <row r="323" spans="1:15">
      <c r="A323" s="38"/>
      <c r="B323" s="38"/>
      <c r="C323" s="38"/>
      <c r="D323" s="62"/>
      <c r="E323" s="40"/>
      <c r="F323" s="38"/>
      <c r="G323" s="38"/>
      <c r="H323" s="38"/>
      <c r="I323" s="46"/>
      <c r="J323" s="34"/>
      <c r="K323" s="38"/>
      <c r="L323" s="38"/>
      <c r="M323" s="24" t="str">
        <f>IF(E323="","",VLOOKUP(E323,'Exam Fee【NEW】'!$B$4:$C$15,2,0))</f>
        <v/>
      </c>
      <c r="N323" s="24" t="e">
        <f>IF(#REF!="","",IF(#REF!="n",0,VLOOKUP(E323,'Exam Fee【NEW】'!$B$4:$C$13,3,0)))</f>
        <v>#REF!</v>
      </c>
      <c r="O323" s="24" t="str">
        <f t="shared" si="4"/>
        <v/>
      </c>
    </row>
    <row r="324" spans="1:15">
      <c r="A324" s="38"/>
      <c r="B324" s="38"/>
      <c r="C324" s="38"/>
      <c r="D324" s="62"/>
      <c r="E324" s="40"/>
      <c r="F324" s="38"/>
      <c r="G324" s="38"/>
      <c r="H324" s="38"/>
      <c r="I324" s="46"/>
      <c r="J324" s="34"/>
      <c r="K324" s="38"/>
      <c r="L324" s="38"/>
      <c r="M324" s="24" t="str">
        <f>IF(E324="","",VLOOKUP(E324,'Exam Fee【NEW】'!$B$4:$C$15,2,0))</f>
        <v/>
      </c>
      <c r="N324" s="24" t="e">
        <f>IF(#REF!="","",IF(#REF!="n",0,VLOOKUP(E324,'Exam Fee【NEW】'!$B$4:$C$13,3,0)))</f>
        <v>#REF!</v>
      </c>
      <c r="O324" s="24" t="str">
        <f t="shared" si="4"/>
        <v/>
      </c>
    </row>
    <row r="325" spans="1:15">
      <c r="A325" s="38"/>
      <c r="B325" s="38"/>
      <c r="C325" s="38"/>
      <c r="D325" s="62"/>
      <c r="E325" s="40"/>
      <c r="F325" s="38"/>
      <c r="G325" s="38"/>
      <c r="H325" s="38"/>
      <c r="I325" s="46"/>
      <c r="J325" s="34"/>
      <c r="K325" s="38"/>
      <c r="L325" s="38"/>
      <c r="M325" s="24" t="str">
        <f>IF(E325="","",VLOOKUP(E325,'Exam Fee【NEW】'!$B$4:$C$15,2,0))</f>
        <v/>
      </c>
      <c r="N325" s="24" t="e">
        <f>IF(#REF!="","",IF(#REF!="n",0,VLOOKUP(E325,'Exam Fee【NEW】'!$B$4:$C$13,3,0)))</f>
        <v>#REF!</v>
      </c>
      <c r="O325" s="24" t="str">
        <f t="shared" si="4"/>
        <v/>
      </c>
    </row>
    <row r="326" spans="1:15">
      <c r="A326" s="38"/>
      <c r="B326" s="38"/>
      <c r="C326" s="38"/>
      <c r="D326" s="62"/>
      <c r="E326" s="40"/>
      <c r="F326" s="38"/>
      <c r="G326" s="38"/>
      <c r="H326" s="38"/>
      <c r="I326" s="46"/>
      <c r="J326" s="34"/>
      <c r="K326" s="38"/>
      <c r="L326" s="38"/>
      <c r="M326" s="24" t="str">
        <f>IF(E326="","",VLOOKUP(E326,'Exam Fee【NEW】'!$B$4:$C$15,2,0))</f>
        <v/>
      </c>
      <c r="N326" s="24" t="e">
        <f>IF(#REF!="","",IF(#REF!="n",0,VLOOKUP(E326,'Exam Fee【NEW】'!$B$4:$C$13,3,0)))</f>
        <v>#REF!</v>
      </c>
      <c r="O326" s="24" t="str">
        <f t="shared" si="4"/>
        <v/>
      </c>
    </row>
    <row r="327" spans="1:15">
      <c r="A327" s="38"/>
      <c r="B327" s="38"/>
      <c r="C327" s="38"/>
      <c r="D327" s="62"/>
      <c r="E327" s="40"/>
      <c r="F327" s="38"/>
      <c r="G327" s="38"/>
      <c r="H327" s="38"/>
      <c r="I327" s="46"/>
      <c r="J327" s="34"/>
      <c r="K327" s="38"/>
      <c r="L327" s="38"/>
      <c r="M327" s="24" t="str">
        <f>IF(E327="","",VLOOKUP(E327,'Exam Fee【NEW】'!$B$4:$C$15,2,0))</f>
        <v/>
      </c>
      <c r="N327" s="24" t="e">
        <f>IF(#REF!="","",IF(#REF!="n",0,VLOOKUP(E327,'Exam Fee【NEW】'!$B$4:$C$13,3,0)))</f>
        <v>#REF!</v>
      </c>
      <c r="O327" s="24" t="str">
        <f t="shared" si="4"/>
        <v/>
      </c>
    </row>
    <row r="328" spans="1:15">
      <c r="A328" s="38"/>
      <c r="B328" s="38"/>
      <c r="C328" s="38"/>
      <c r="D328" s="62"/>
      <c r="E328" s="40"/>
      <c r="F328" s="38"/>
      <c r="G328" s="38"/>
      <c r="H328" s="38"/>
      <c r="I328" s="46"/>
      <c r="J328" s="34"/>
      <c r="K328" s="38"/>
      <c r="L328" s="38"/>
      <c r="M328" s="24" t="str">
        <f>IF(E328="","",VLOOKUP(E328,'Exam Fee【NEW】'!$B$4:$C$15,2,0))</f>
        <v/>
      </c>
      <c r="N328" s="24" t="e">
        <f>IF(#REF!="","",IF(#REF!="n",0,VLOOKUP(E328,'Exam Fee【NEW】'!$B$4:$C$13,3,0)))</f>
        <v>#REF!</v>
      </c>
      <c r="O328" s="24" t="str">
        <f t="shared" si="4"/>
        <v/>
      </c>
    </row>
    <row r="329" spans="1:15">
      <c r="A329" s="38"/>
      <c r="B329" s="38"/>
      <c r="C329" s="38"/>
      <c r="D329" s="62"/>
      <c r="E329" s="40"/>
      <c r="F329" s="38"/>
      <c r="G329" s="38"/>
      <c r="H329" s="38"/>
      <c r="I329" s="46"/>
      <c r="J329" s="34"/>
      <c r="K329" s="38"/>
      <c r="L329" s="38"/>
      <c r="M329" s="24" t="str">
        <f>IF(E329="","",VLOOKUP(E329,'Exam Fee【NEW】'!$B$4:$C$15,2,0))</f>
        <v/>
      </c>
      <c r="N329" s="24" t="e">
        <f>IF(#REF!="","",IF(#REF!="n",0,VLOOKUP(E329,'Exam Fee【NEW】'!$B$4:$C$13,3,0)))</f>
        <v>#REF!</v>
      </c>
      <c r="O329" s="24" t="str">
        <f t="shared" si="4"/>
        <v/>
      </c>
    </row>
    <row r="330" spans="1:15">
      <c r="A330" s="38"/>
      <c r="B330" s="38"/>
      <c r="C330" s="38"/>
      <c r="D330" s="62"/>
      <c r="E330" s="40"/>
      <c r="F330" s="38"/>
      <c r="G330" s="38"/>
      <c r="H330" s="38"/>
      <c r="I330" s="46"/>
      <c r="J330" s="34"/>
      <c r="K330" s="38"/>
      <c r="L330" s="38"/>
      <c r="M330" s="24" t="str">
        <f>IF(E330="","",VLOOKUP(E330,'Exam Fee【NEW】'!$B$4:$C$15,2,0))</f>
        <v/>
      </c>
      <c r="N330" s="24" t="e">
        <f>IF(#REF!="","",IF(#REF!="n",0,VLOOKUP(E330,'Exam Fee【NEW】'!$B$4:$C$13,3,0)))</f>
        <v>#REF!</v>
      </c>
      <c r="O330" s="24" t="str">
        <f t="shared" si="4"/>
        <v/>
      </c>
    </row>
    <row r="331" spans="1:15">
      <c r="A331" s="38"/>
      <c r="B331" s="38"/>
      <c r="C331" s="38"/>
      <c r="D331" s="62"/>
      <c r="E331" s="40"/>
      <c r="F331" s="38"/>
      <c r="G331" s="38"/>
      <c r="H331" s="38"/>
      <c r="I331" s="46"/>
      <c r="J331" s="34"/>
      <c r="K331" s="38"/>
      <c r="L331" s="38"/>
      <c r="M331" s="24" t="str">
        <f>IF(E331="","",VLOOKUP(E331,'Exam Fee【NEW】'!$B$4:$C$15,2,0))</f>
        <v/>
      </c>
      <c r="N331" s="24" t="e">
        <f>IF(#REF!="","",IF(#REF!="n",0,VLOOKUP(E331,'Exam Fee【NEW】'!$B$4:$C$13,3,0)))</f>
        <v>#REF!</v>
      </c>
      <c r="O331" s="24" t="str">
        <f t="shared" ref="O331:O394" si="5">IF(M331="","",M331+N331)</f>
        <v/>
      </c>
    </row>
    <row r="332" spans="1:15">
      <c r="A332" s="38"/>
      <c r="B332" s="38"/>
      <c r="C332" s="38"/>
      <c r="D332" s="62"/>
      <c r="E332" s="40"/>
      <c r="F332" s="38"/>
      <c r="G332" s="38"/>
      <c r="H332" s="38"/>
      <c r="I332" s="46"/>
      <c r="J332" s="34"/>
      <c r="K332" s="38"/>
      <c r="L332" s="38"/>
      <c r="M332" s="24" t="str">
        <f>IF(E332="","",VLOOKUP(E332,'Exam Fee【NEW】'!$B$4:$C$15,2,0))</f>
        <v/>
      </c>
      <c r="N332" s="24" t="e">
        <f>IF(#REF!="","",IF(#REF!="n",0,VLOOKUP(E332,'Exam Fee【NEW】'!$B$4:$C$13,3,0)))</f>
        <v>#REF!</v>
      </c>
      <c r="O332" s="24" t="str">
        <f t="shared" si="5"/>
        <v/>
      </c>
    </row>
    <row r="333" spans="1:15">
      <c r="A333" s="38"/>
      <c r="B333" s="38"/>
      <c r="C333" s="38"/>
      <c r="D333" s="62"/>
      <c r="E333" s="40"/>
      <c r="F333" s="38"/>
      <c r="G333" s="38"/>
      <c r="H333" s="38"/>
      <c r="I333" s="46"/>
      <c r="J333" s="34"/>
      <c r="K333" s="38"/>
      <c r="L333" s="38"/>
      <c r="M333" s="24" t="str">
        <f>IF(E333="","",VLOOKUP(E333,'Exam Fee【NEW】'!$B$4:$C$15,2,0))</f>
        <v/>
      </c>
      <c r="N333" s="24" t="e">
        <f>IF(#REF!="","",IF(#REF!="n",0,VLOOKUP(E333,'Exam Fee【NEW】'!$B$4:$C$13,3,0)))</f>
        <v>#REF!</v>
      </c>
      <c r="O333" s="24" t="str">
        <f t="shared" si="5"/>
        <v/>
      </c>
    </row>
    <row r="334" spans="1:15">
      <c r="A334" s="38"/>
      <c r="B334" s="38"/>
      <c r="C334" s="38"/>
      <c r="D334" s="62"/>
      <c r="E334" s="40"/>
      <c r="F334" s="38"/>
      <c r="G334" s="38"/>
      <c r="H334" s="38"/>
      <c r="I334" s="46"/>
      <c r="J334" s="34"/>
      <c r="K334" s="38"/>
      <c r="L334" s="38"/>
      <c r="M334" s="24" t="str">
        <f>IF(E334="","",VLOOKUP(E334,'Exam Fee【NEW】'!$B$4:$C$15,2,0))</f>
        <v/>
      </c>
      <c r="N334" s="24" t="e">
        <f>IF(#REF!="","",IF(#REF!="n",0,VLOOKUP(E334,'Exam Fee【NEW】'!$B$4:$C$13,3,0)))</f>
        <v>#REF!</v>
      </c>
      <c r="O334" s="24" t="str">
        <f t="shared" si="5"/>
        <v/>
      </c>
    </row>
    <row r="335" spans="1:15">
      <c r="A335" s="38"/>
      <c r="B335" s="38"/>
      <c r="C335" s="38"/>
      <c r="D335" s="62"/>
      <c r="E335" s="40"/>
      <c r="F335" s="38"/>
      <c r="G335" s="38"/>
      <c r="H335" s="38"/>
      <c r="I335" s="46"/>
      <c r="J335" s="34"/>
      <c r="K335" s="38"/>
      <c r="L335" s="38"/>
      <c r="M335" s="24" t="str">
        <f>IF(E335="","",VLOOKUP(E335,'Exam Fee【NEW】'!$B$4:$C$15,2,0))</f>
        <v/>
      </c>
      <c r="N335" s="24" t="e">
        <f>IF(#REF!="","",IF(#REF!="n",0,VLOOKUP(E335,'Exam Fee【NEW】'!$B$4:$C$13,3,0)))</f>
        <v>#REF!</v>
      </c>
      <c r="O335" s="24" t="str">
        <f t="shared" si="5"/>
        <v/>
      </c>
    </row>
    <row r="336" spans="1:15">
      <c r="A336" s="38"/>
      <c r="B336" s="38"/>
      <c r="C336" s="38"/>
      <c r="D336" s="62"/>
      <c r="E336" s="40"/>
      <c r="F336" s="38"/>
      <c r="G336" s="38"/>
      <c r="H336" s="38"/>
      <c r="I336" s="46"/>
      <c r="J336" s="34"/>
      <c r="K336" s="38"/>
      <c r="L336" s="38"/>
      <c r="M336" s="24" t="str">
        <f>IF(E336="","",VLOOKUP(E336,'Exam Fee【NEW】'!$B$4:$C$15,2,0))</f>
        <v/>
      </c>
      <c r="N336" s="24" t="e">
        <f>IF(#REF!="","",IF(#REF!="n",0,VLOOKUP(E336,'Exam Fee【NEW】'!$B$4:$C$13,3,0)))</f>
        <v>#REF!</v>
      </c>
      <c r="O336" s="24" t="str">
        <f t="shared" si="5"/>
        <v/>
      </c>
    </row>
    <row r="337" spans="1:15">
      <c r="A337" s="38"/>
      <c r="B337" s="38"/>
      <c r="C337" s="38"/>
      <c r="D337" s="62"/>
      <c r="E337" s="40"/>
      <c r="F337" s="38"/>
      <c r="G337" s="38"/>
      <c r="H337" s="38"/>
      <c r="I337" s="46"/>
      <c r="J337" s="34"/>
      <c r="K337" s="38"/>
      <c r="L337" s="38"/>
      <c r="M337" s="24" t="str">
        <f>IF(E337="","",VLOOKUP(E337,'Exam Fee【NEW】'!$B$4:$C$15,2,0))</f>
        <v/>
      </c>
      <c r="N337" s="24" t="e">
        <f>IF(#REF!="","",IF(#REF!="n",0,VLOOKUP(E337,'Exam Fee【NEW】'!$B$4:$C$13,3,0)))</f>
        <v>#REF!</v>
      </c>
      <c r="O337" s="24" t="str">
        <f t="shared" si="5"/>
        <v/>
      </c>
    </row>
    <row r="338" spans="1:15">
      <c r="A338" s="38"/>
      <c r="B338" s="38"/>
      <c r="C338" s="38"/>
      <c r="D338" s="62"/>
      <c r="E338" s="40"/>
      <c r="F338" s="38"/>
      <c r="G338" s="38"/>
      <c r="H338" s="38"/>
      <c r="I338" s="46"/>
      <c r="J338" s="34"/>
      <c r="K338" s="38"/>
      <c r="L338" s="38"/>
      <c r="M338" s="24" t="str">
        <f>IF(E338="","",VLOOKUP(E338,'Exam Fee【NEW】'!$B$4:$C$15,2,0))</f>
        <v/>
      </c>
      <c r="N338" s="24" t="e">
        <f>IF(#REF!="","",IF(#REF!="n",0,VLOOKUP(E338,'Exam Fee【NEW】'!$B$4:$C$13,3,0)))</f>
        <v>#REF!</v>
      </c>
      <c r="O338" s="24" t="str">
        <f t="shared" si="5"/>
        <v/>
      </c>
    </row>
    <row r="339" spans="1:15">
      <c r="A339" s="38"/>
      <c r="B339" s="38"/>
      <c r="C339" s="38"/>
      <c r="D339" s="62"/>
      <c r="E339" s="40"/>
      <c r="F339" s="38"/>
      <c r="G339" s="38"/>
      <c r="H339" s="38"/>
      <c r="I339" s="46"/>
      <c r="J339" s="34"/>
      <c r="K339" s="38"/>
      <c r="L339" s="38"/>
      <c r="M339" s="24" t="str">
        <f>IF(E339="","",VLOOKUP(E339,'Exam Fee【NEW】'!$B$4:$C$15,2,0))</f>
        <v/>
      </c>
      <c r="N339" s="24" t="e">
        <f>IF(#REF!="","",IF(#REF!="n",0,VLOOKUP(E339,'Exam Fee【NEW】'!$B$4:$C$13,3,0)))</f>
        <v>#REF!</v>
      </c>
      <c r="O339" s="24" t="str">
        <f t="shared" si="5"/>
        <v/>
      </c>
    </row>
    <row r="340" spans="1:15">
      <c r="A340" s="38"/>
      <c r="B340" s="38"/>
      <c r="C340" s="38"/>
      <c r="D340" s="62"/>
      <c r="E340" s="40"/>
      <c r="F340" s="38"/>
      <c r="G340" s="38"/>
      <c r="H340" s="38"/>
      <c r="I340" s="46"/>
      <c r="J340" s="34"/>
      <c r="K340" s="38"/>
      <c r="L340" s="38"/>
      <c r="M340" s="24" t="str">
        <f>IF(E340="","",VLOOKUP(E340,'Exam Fee【NEW】'!$B$4:$C$15,2,0))</f>
        <v/>
      </c>
      <c r="N340" s="24" t="e">
        <f>IF(#REF!="","",IF(#REF!="n",0,VLOOKUP(E340,'Exam Fee【NEW】'!$B$4:$C$13,3,0)))</f>
        <v>#REF!</v>
      </c>
      <c r="O340" s="24" t="str">
        <f t="shared" si="5"/>
        <v/>
      </c>
    </row>
    <row r="341" spans="1:15">
      <c r="A341" s="38"/>
      <c r="B341" s="38"/>
      <c r="C341" s="38"/>
      <c r="D341" s="62"/>
      <c r="E341" s="40"/>
      <c r="F341" s="38"/>
      <c r="G341" s="38"/>
      <c r="H341" s="38"/>
      <c r="I341" s="46"/>
      <c r="J341" s="34"/>
      <c r="K341" s="38"/>
      <c r="L341" s="38"/>
      <c r="M341" s="24" t="str">
        <f>IF(E341="","",VLOOKUP(E341,'Exam Fee【NEW】'!$B$4:$C$15,2,0))</f>
        <v/>
      </c>
      <c r="N341" s="24" t="e">
        <f>IF(#REF!="","",IF(#REF!="n",0,VLOOKUP(E341,'Exam Fee【NEW】'!$B$4:$C$13,3,0)))</f>
        <v>#REF!</v>
      </c>
      <c r="O341" s="24" t="str">
        <f t="shared" si="5"/>
        <v/>
      </c>
    </row>
    <row r="342" spans="1:15">
      <c r="A342" s="38"/>
      <c r="B342" s="38"/>
      <c r="C342" s="38"/>
      <c r="D342" s="62"/>
      <c r="E342" s="40"/>
      <c r="F342" s="38"/>
      <c r="G342" s="38"/>
      <c r="H342" s="38"/>
      <c r="I342" s="46"/>
      <c r="J342" s="34"/>
      <c r="K342" s="38"/>
      <c r="L342" s="38"/>
      <c r="M342" s="24" t="str">
        <f>IF(E342="","",VLOOKUP(E342,'Exam Fee【NEW】'!$B$4:$C$15,2,0))</f>
        <v/>
      </c>
      <c r="N342" s="24" t="e">
        <f>IF(#REF!="","",IF(#REF!="n",0,VLOOKUP(E342,'Exam Fee【NEW】'!$B$4:$C$13,3,0)))</f>
        <v>#REF!</v>
      </c>
      <c r="O342" s="24" t="str">
        <f t="shared" si="5"/>
        <v/>
      </c>
    </row>
    <row r="343" spans="1:15">
      <c r="A343" s="38"/>
      <c r="B343" s="38"/>
      <c r="C343" s="38"/>
      <c r="D343" s="62"/>
      <c r="E343" s="40"/>
      <c r="F343" s="38"/>
      <c r="G343" s="38"/>
      <c r="H343" s="38"/>
      <c r="I343" s="46"/>
      <c r="J343" s="34"/>
      <c r="K343" s="38"/>
      <c r="L343" s="38"/>
      <c r="M343" s="24" t="str">
        <f>IF(E343="","",VLOOKUP(E343,'Exam Fee【NEW】'!$B$4:$C$15,2,0))</f>
        <v/>
      </c>
      <c r="N343" s="24" t="e">
        <f>IF(#REF!="","",IF(#REF!="n",0,VLOOKUP(E343,'Exam Fee【NEW】'!$B$4:$C$13,3,0)))</f>
        <v>#REF!</v>
      </c>
      <c r="O343" s="24" t="str">
        <f t="shared" si="5"/>
        <v/>
      </c>
    </row>
    <row r="344" spans="1:15">
      <c r="A344" s="38"/>
      <c r="B344" s="38"/>
      <c r="C344" s="38"/>
      <c r="D344" s="62"/>
      <c r="E344" s="40"/>
      <c r="F344" s="38"/>
      <c r="G344" s="38"/>
      <c r="H344" s="38"/>
      <c r="I344" s="46"/>
      <c r="J344" s="34"/>
      <c r="K344" s="38"/>
      <c r="L344" s="38"/>
      <c r="M344" s="24" t="str">
        <f>IF(E344="","",VLOOKUP(E344,'Exam Fee【NEW】'!$B$4:$C$15,2,0))</f>
        <v/>
      </c>
      <c r="N344" s="24" t="e">
        <f>IF(#REF!="","",IF(#REF!="n",0,VLOOKUP(E344,'Exam Fee【NEW】'!$B$4:$C$13,3,0)))</f>
        <v>#REF!</v>
      </c>
      <c r="O344" s="24" t="str">
        <f t="shared" si="5"/>
        <v/>
      </c>
    </row>
    <row r="345" spans="1:15">
      <c r="A345" s="38"/>
      <c r="B345" s="38"/>
      <c r="C345" s="38"/>
      <c r="D345" s="62"/>
      <c r="E345" s="40"/>
      <c r="F345" s="38"/>
      <c r="G345" s="38"/>
      <c r="H345" s="38"/>
      <c r="I345" s="46"/>
      <c r="J345" s="34"/>
      <c r="K345" s="38"/>
      <c r="L345" s="38"/>
      <c r="M345" s="24" t="str">
        <f>IF(E345="","",VLOOKUP(E345,'Exam Fee【NEW】'!$B$4:$C$15,2,0))</f>
        <v/>
      </c>
      <c r="N345" s="24" t="e">
        <f>IF(#REF!="","",IF(#REF!="n",0,VLOOKUP(E345,'Exam Fee【NEW】'!$B$4:$C$13,3,0)))</f>
        <v>#REF!</v>
      </c>
      <c r="O345" s="24" t="str">
        <f t="shared" si="5"/>
        <v/>
      </c>
    </row>
    <row r="346" spans="1:15">
      <c r="A346" s="38"/>
      <c r="B346" s="38"/>
      <c r="C346" s="38"/>
      <c r="D346" s="62"/>
      <c r="E346" s="40"/>
      <c r="F346" s="38"/>
      <c r="G346" s="38"/>
      <c r="H346" s="38"/>
      <c r="I346" s="46"/>
      <c r="J346" s="34"/>
      <c r="K346" s="38"/>
      <c r="L346" s="38"/>
      <c r="M346" s="24" t="str">
        <f>IF(E346="","",VLOOKUP(E346,'Exam Fee【NEW】'!$B$4:$C$15,2,0))</f>
        <v/>
      </c>
      <c r="N346" s="24" t="e">
        <f>IF(#REF!="","",IF(#REF!="n",0,VLOOKUP(E346,'Exam Fee【NEW】'!$B$4:$C$13,3,0)))</f>
        <v>#REF!</v>
      </c>
      <c r="O346" s="24" t="str">
        <f t="shared" si="5"/>
        <v/>
      </c>
    </row>
    <row r="347" spans="1:15">
      <c r="A347" s="38"/>
      <c r="B347" s="38"/>
      <c r="C347" s="38"/>
      <c r="D347" s="62"/>
      <c r="E347" s="40"/>
      <c r="F347" s="38"/>
      <c r="G347" s="38"/>
      <c r="H347" s="38"/>
      <c r="I347" s="46"/>
      <c r="J347" s="34"/>
      <c r="K347" s="38"/>
      <c r="L347" s="38"/>
      <c r="M347" s="24" t="str">
        <f>IF(E347="","",VLOOKUP(E347,'Exam Fee【NEW】'!$B$4:$C$15,2,0))</f>
        <v/>
      </c>
      <c r="N347" s="24" t="e">
        <f>IF(#REF!="","",IF(#REF!="n",0,VLOOKUP(E347,'Exam Fee【NEW】'!$B$4:$C$13,3,0)))</f>
        <v>#REF!</v>
      </c>
      <c r="O347" s="24" t="str">
        <f t="shared" si="5"/>
        <v/>
      </c>
    </row>
    <row r="348" spans="1:15">
      <c r="A348" s="38"/>
      <c r="B348" s="38"/>
      <c r="C348" s="38"/>
      <c r="D348" s="62"/>
      <c r="E348" s="40"/>
      <c r="F348" s="38"/>
      <c r="G348" s="38"/>
      <c r="H348" s="38"/>
      <c r="I348" s="46"/>
      <c r="J348" s="34"/>
      <c r="K348" s="38"/>
      <c r="L348" s="38"/>
      <c r="M348" s="24" t="str">
        <f>IF(E348="","",VLOOKUP(E348,'Exam Fee【NEW】'!$B$4:$C$15,2,0))</f>
        <v/>
      </c>
      <c r="N348" s="24" t="e">
        <f>IF(#REF!="","",IF(#REF!="n",0,VLOOKUP(E348,'Exam Fee【NEW】'!$B$4:$C$13,3,0)))</f>
        <v>#REF!</v>
      </c>
      <c r="O348" s="24" t="str">
        <f t="shared" si="5"/>
        <v/>
      </c>
    </row>
    <row r="349" spans="1:15">
      <c r="A349" s="38"/>
      <c r="B349" s="38"/>
      <c r="C349" s="38"/>
      <c r="D349" s="62"/>
      <c r="E349" s="40"/>
      <c r="F349" s="38"/>
      <c r="G349" s="38"/>
      <c r="H349" s="38"/>
      <c r="I349" s="46"/>
      <c r="J349" s="34"/>
      <c r="K349" s="38"/>
      <c r="L349" s="38"/>
      <c r="M349" s="24" t="str">
        <f>IF(E349="","",VLOOKUP(E349,'Exam Fee【NEW】'!$B$4:$C$15,2,0))</f>
        <v/>
      </c>
      <c r="N349" s="24" t="e">
        <f>IF(#REF!="","",IF(#REF!="n",0,VLOOKUP(E349,'Exam Fee【NEW】'!$B$4:$C$13,3,0)))</f>
        <v>#REF!</v>
      </c>
      <c r="O349" s="24" t="str">
        <f t="shared" si="5"/>
        <v/>
      </c>
    </row>
    <row r="350" spans="1:15">
      <c r="A350" s="38"/>
      <c r="B350" s="38"/>
      <c r="C350" s="38"/>
      <c r="D350" s="62"/>
      <c r="E350" s="40"/>
      <c r="F350" s="38"/>
      <c r="G350" s="38"/>
      <c r="H350" s="38"/>
      <c r="I350" s="46"/>
      <c r="J350" s="34"/>
      <c r="K350" s="38"/>
      <c r="L350" s="38"/>
      <c r="M350" s="24" t="str">
        <f>IF(E350="","",VLOOKUP(E350,'Exam Fee【NEW】'!$B$4:$C$15,2,0))</f>
        <v/>
      </c>
      <c r="N350" s="24" t="e">
        <f>IF(#REF!="","",IF(#REF!="n",0,VLOOKUP(E350,'Exam Fee【NEW】'!$B$4:$C$13,3,0)))</f>
        <v>#REF!</v>
      </c>
      <c r="O350" s="24" t="str">
        <f t="shared" si="5"/>
        <v/>
      </c>
    </row>
    <row r="351" spans="1:15">
      <c r="A351" s="38"/>
      <c r="B351" s="38"/>
      <c r="C351" s="38"/>
      <c r="D351" s="62"/>
      <c r="E351" s="40"/>
      <c r="F351" s="38"/>
      <c r="G351" s="38"/>
      <c r="H351" s="38"/>
      <c r="I351" s="46"/>
      <c r="J351" s="34"/>
      <c r="K351" s="38"/>
      <c r="L351" s="38"/>
      <c r="M351" s="24" t="str">
        <f>IF(E351="","",VLOOKUP(E351,'Exam Fee【NEW】'!$B$4:$C$15,2,0))</f>
        <v/>
      </c>
      <c r="N351" s="24" t="e">
        <f>IF(#REF!="","",IF(#REF!="n",0,VLOOKUP(E351,'Exam Fee【NEW】'!$B$4:$C$13,3,0)))</f>
        <v>#REF!</v>
      </c>
      <c r="O351" s="24" t="str">
        <f t="shared" si="5"/>
        <v/>
      </c>
    </row>
    <row r="352" spans="1:15">
      <c r="A352" s="38"/>
      <c r="B352" s="38"/>
      <c r="C352" s="38"/>
      <c r="D352" s="62"/>
      <c r="E352" s="40"/>
      <c r="F352" s="38"/>
      <c r="G352" s="38"/>
      <c r="H352" s="38"/>
      <c r="I352" s="46"/>
      <c r="J352" s="34"/>
      <c r="K352" s="38"/>
      <c r="L352" s="38"/>
      <c r="M352" s="24" t="str">
        <f>IF(E352="","",VLOOKUP(E352,'Exam Fee【NEW】'!$B$4:$C$15,2,0))</f>
        <v/>
      </c>
      <c r="N352" s="24" t="e">
        <f>IF(#REF!="","",IF(#REF!="n",0,VLOOKUP(E352,'Exam Fee【NEW】'!$B$4:$C$13,3,0)))</f>
        <v>#REF!</v>
      </c>
      <c r="O352" s="24" t="str">
        <f t="shared" si="5"/>
        <v/>
      </c>
    </row>
    <row r="353" spans="1:15">
      <c r="A353" s="38"/>
      <c r="B353" s="38"/>
      <c r="C353" s="38"/>
      <c r="D353" s="62"/>
      <c r="E353" s="40"/>
      <c r="F353" s="38"/>
      <c r="G353" s="38"/>
      <c r="H353" s="38"/>
      <c r="I353" s="46"/>
      <c r="J353" s="34"/>
      <c r="K353" s="38"/>
      <c r="L353" s="38"/>
      <c r="M353" s="24" t="str">
        <f>IF(E353="","",VLOOKUP(E353,'Exam Fee【NEW】'!$B$4:$C$15,2,0))</f>
        <v/>
      </c>
      <c r="N353" s="24" t="e">
        <f>IF(#REF!="","",IF(#REF!="n",0,VLOOKUP(E353,'Exam Fee【NEW】'!$B$4:$C$13,3,0)))</f>
        <v>#REF!</v>
      </c>
      <c r="O353" s="24" t="str">
        <f t="shared" si="5"/>
        <v/>
      </c>
    </row>
    <row r="354" spans="1:15">
      <c r="A354" s="38"/>
      <c r="B354" s="38"/>
      <c r="C354" s="38"/>
      <c r="D354" s="62"/>
      <c r="E354" s="40"/>
      <c r="F354" s="38"/>
      <c r="G354" s="38"/>
      <c r="H354" s="38"/>
      <c r="I354" s="46"/>
      <c r="J354" s="34"/>
      <c r="K354" s="38"/>
      <c r="L354" s="38"/>
      <c r="M354" s="24" t="str">
        <f>IF(E354="","",VLOOKUP(E354,'Exam Fee【NEW】'!$B$4:$C$15,2,0))</f>
        <v/>
      </c>
      <c r="N354" s="24" t="e">
        <f>IF(#REF!="","",IF(#REF!="n",0,VLOOKUP(E354,'Exam Fee【NEW】'!$B$4:$C$13,3,0)))</f>
        <v>#REF!</v>
      </c>
      <c r="O354" s="24" t="str">
        <f t="shared" si="5"/>
        <v/>
      </c>
    </row>
    <row r="355" spans="1:15">
      <c r="A355" s="38"/>
      <c r="B355" s="38"/>
      <c r="C355" s="38"/>
      <c r="D355" s="62"/>
      <c r="E355" s="40"/>
      <c r="F355" s="38"/>
      <c r="G355" s="38"/>
      <c r="H355" s="38"/>
      <c r="I355" s="46"/>
      <c r="J355" s="34"/>
      <c r="K355" s="38"/>
      <c r="L355" s="38"/>
      <c r="M355" s="24" t="str">
        <f>IF(E355="","",VLOOKUP(E355,'Exam Fee【NEW】'!$B$4:$C$15,2,0))</f>
        <v/>
      </c>
      <c r="N355" s="24" t="e">
        <f>IF(#REF!="","",IF(#REF!="n",0,VLOOKUP(E355,'Exam Fee【NEW】'!$B$4:$C$13,3,0)))</f>
        <v>#REF!</v>
      </c>
      <c r="O355" s="24" t="str">
        <f t="shared" si="5"/>
        <v/>
      </c>
    </row>
    <row r="356" spans="1:15">
      <c r="A356" s="38"/>
      <c r="B356" s="38"/>
      <c r="C356" s="38"/>
      <c r="D356" s="62"/>
      <c r="E356" s="40"/>
      <c r="F356" s="38"/>
      <c r="G356" s="38"/>
      <c r="H356" s="38"/>
      <c r="I356" s="46"/>
      <c r="J356" s="34"/>
      <c r="K356" s="38"/>
      <c r="L356" s="38"/>
      <c r="M356" s="24" t="str">
        <f>IF(E356="","",VLOOKUP(E356,'Exam Fee【NEW】'!$B$4:$C$15,2,0))</f>
        <v/>
      </c>
      <c r="N356" s="24" t="e">
        <f>IF(#REF!="","",IF(#REF!="n",0,VLOOKUP(E356,'Exam Fee【NEW】'!$B$4:$C$13,3,0)))</f>
        <v>#REF!</v>
      </c>
      <c r="O356" s="24" t="str">
        <f t="shared" si="5"/>
        <v/>
      </c>
    </row>
    <row r="357" spans="1:15">
      <c r="A357" s="38"/>
      <c r="B357" s="38"/>
      <c r="C357" s="38"/>
      <c r="D357" s="62"/>
      <c r="E357" s="40"/>
      <c r="F357" s="38"/>
      <c r="G357" s="38"/>
      <c r="H357" s="38"/>
      <c r="I357" s="46"/>
      <c r="J357" s="34"/>
      <c r="K357" s="38"/>
      <c r="L357" s="38"/>
      <c r="M357" s="24" t="str">
        <f>IF(E357="","",VLOOKUP(E357,'Exam Fee【NEW】'!$B$4:$C$15,2,0))</f>
        <v/>
      </c>
      <c r="N357" s="24" t="e">
        <f>IF(#REF!="","",IF(#REF!="n",0,VLOOKUP(E357,'Exam Fee【NEW】'!$B$4:$C$13,3,0)))</f>
        <v>#REF!</v>
      </c>
      <c r="O357" s="24" t="str">
        <f t="shared" si="5"/>
        <v/>
      </c>
    </row>
    <row r="358" spans="1:15">
      <c r="A358" s="38"/>
      <c r="B358" s="38"/>
      <c r="C358" s="38"/>
      <c r="D358" s="62"/>
      <c r="E358" s="40"/>
      <c r="F358" s="38"/>
      <c r="G358" s="38"/>
      <c r="H358" s="38"/>
      <c r="I358" s="46"/>
      <c r="J358" s="34"/>
      <c r="K358" s="38"/>
      <c r="L358" s="38"/>
      <c r="M358" s="24" t="str">
        <f>IF(E358="","",VLOOKUP(E358,'Exam Fee【NEW】'!$B$4:$C$15,2,0))</f>
        <v/>
      </c>
      <c r="N358" s="24" t="e">
        <f>IF(#REF!="","",IF(#REF!="n",0,VLOOKUP(E358,'Exam Fee【NEW】'!$B$4:$C$13,3,0)))</f>
        <v>#REF!</v>
      </c>
      <c r="O358" s="24" t="str">
        <f t="shared" si="5"/>
        <v/>
      </c>
    </row>
    <row r="359" spans="1:15">
      <c r="A359" s="38"/>
      <c r="B359" s="38"/>
      <c r="C359" s="38"/>
      <c r="D359" s="62"/>
      <c r="E359" s="40"/>
      <c r="F359" s="38"/>
      <c r="G359" s="38"/>
      <c r="H359" s="38"/>
      <c r="I359" s="46"/>
      <c r="J359" s="34"/>
      <c r="K359" s="38"/>
      <c r="L359" s="38"/>
      <c r="M359" s="24" t="str">
        <f>IF(E359="","",VLOOKUP(E359,'Exam Fee【NEW】'!$B$4:$C$15,2,0))</f>
        <v/>
      </c>
      <c r="N359" s="24" t="e">
        <f>IF(#REF!="","",IF(#REF!="n",0,VLOOKUP(E359,'Exam Fee【NEW】'!$B$4:$C$13,3,0)))</f>
        <v>#REF!</v>
      </c>
      <c r="O359" s="24" t="str">
        <f t="shared" si="5"/>
        <v/>
      </c>
    </row>
    <row r="360" spans="1:15">
      <c r="A360" s="38"/>
      <c r="B360" s="38"/>
      <c r="C360" s="38"/>
      <c r="D360" s="62"/>
      <c r="E360" s="40"/>
      <c r="F360" s="38"/>
      <c r="G360" s="38"/>
      <c r="H360" s="38"/>
      <c r="I360" s="46"/>
      <c r="J360" s="34"/>
      <c r="K360" s="38"/>
      <c r="L360" s="38"/>
      <c r="M360" s="24" t="str">
        <f>IF(E360="","",VLOOKUP(E360,'Exam Fee【NEW】'!$B$4:$C$15,2,0))</f>
        <v/>
      </c>
      <c r="N360" s="24" t="e">
        <f>IF(#REF!="","",IF(#REF!="n",0,VLOOKUP(E360,'Exam Fee【NEW】'!$B$4:$C$13,3,0)))</f>
        <v>#REF!</v>
      </c>
      <c r="O360" s="24" t="str">
        <f t="shared" si="5"/>
        <v/>
      </c>
    </row>
    <row r="361" spans="1:15">
      <c r="A361" s="38"/>
      <c r="B361" s="38"/>
      <c r="C361" s="38"/>
      <c r="D361" s="62"/>
      <c r="E361" s="40"/>
      <c r="F361" s="38"/>
      <c r="G361" s="38"/>
      <c r="H361" s="38"/>
      <c r="I361" s="46"/>
      <c r="J361" s="34"/>
      <c r="K361" s="38"/>
      <c r="L361" s="38"/>
      <c r="M361" s="24" t="str">
        <f>IF(E361="","",VLOOKUP(E361,'Exam Fee【NEW】'!$B$4:$C$15,2,0))</f>
        <v/>
      </c>
      <c r="N361" s="24" t="e">
        <f>IF(#REF!="","",IF(#REF!="n",0,VLOOKUP(E361,'Exam Fee【NEW】'!$B$4:$C$13,3,0)))</f>
        <v>#REF!</v>
      </c>
      <c r="O361" s="24" t="str">
        <f t="shared" si="5"/>
        <v/>
      </c>
    </row>
    <row r="362" spans="1:15">
      <c r="A362" s="38"/>
      <c r="B362" s="38"/>
      <c r="C362" s="38"/>
      <c r="D362" s="62"/>
      <c r="E362" s="40"/>
      <c r="F362" s="38"/>
      <c r="G362" s="38"/>
      <c r="H362" s="38"/>
      <c r="I362" s="46"/>
      <c r="J362" s="34"/>
      <c r="K362" s="38"/>
      <c r="L362" s="38"/>
      <c r="M362" s="24" t="str">
        <f>IF(E362="","",VLOOKUP(E362,'Exam Fee【NEW】'!$B$4:$C$15,2,0))</f>
        <v/>
      </c>
      <c r="N362" s="24" t="e">
        <f>IF(#REF!="","",IF(#REF!="n",0,VLOOKUP(E362,'Exam Fee【NEW】'!$B$4:$C$13,3,0)))</f>
        <v>#REF!</v>
      </c>
      <c r="O362" s="24" t="str">
        <f t="shared" si="5"/>
        <v/>
      </c>
    </row>
    <row r="363" spans="1:15">
      <c r="A363" s="38"/>
      <c r="B363" s="38"/>
      <c r="C363" s="38"/>
      <c r="D363" s="62"/>
      <c r="E363" s="40"/>
      <c r="F363" s="38"/>
      <c r="G363" s="38"/>
      <c r="H363" s="38"/>
      <c r="I363" s="46"/>
      <c r="J363" s="34"/>
      <c r="K363" s="38"/>
      <c r="L363" s="38"/>
      <c r="M363" s="24" t="str">
        <f>IF(E363="","",VLOOKUP(E363,'Exam Fee【NEW】'!$B$4:$C$15,2,0))</f>
        <v/>
      </c>
      <c r="N363" s="24" t="e">
        <f>IF(#REF!="","",IF(#REF!="n",0,VLOOKUP(E363,'Exam Fee【NEW】'!$B$4:$C$13,3,0)))</f>
        <v>#REF!</v>
      </c>
      <c r="O363" s="24" t="str">
        <f t="shared" si="5"/>
        <v/>
      </c>
    </row>
    <row r="364" spans="1:15">
      <c r="A364" s="38"/>
      <c r="B364" s="38"/>
      <c r="C364" s="38"/>
      <c r="D364" s="62"/>
      <c r="E364" s="40"/>
      <c r="F364" s="38"/>
      <c r="G364" s="38"/>
      <c r="H364" s="38"/>
      <c r="I364" s="46"/>
      <c r="J364" s="34"/>
      <c r="K364" s="38"/>
      <c r="L364" s="38"/>
      <c r="M364" s="24" t="str">
        <f>IF(E364="","",VLOOKUP(E364,'Exam Fee【NEW】'!$B$4:$C$15,2,0))</f>
        <v/>
      </c>
      <c r="N364" s="24" t="e">
        <f>IF(#REF!="","",IF(#REF!="n",0,VLOOKUP(E364,'Exam Fee【NEW】'!$B$4:$C$13,3,0)))</f>
        <v>#REF!</v>
      </c>
      <c r="O364" s="24" t="str">
        <f t="shared" si="5"/>
        <v/>
      </c>
    </row>
    <row r="365" spans="1:15">
      <c r="A365" s="38"/>
      <c r="B365" s="38"/>
      <c r="C365" s="38"/>
      <c r="D365" s="62"/>
      <c r="E365" s="40"/>
      <c r="F365" s="38"/>
      <c r="G365" s="38"/>
      <c r="H365" s="38"/>
      <c r="I365" s="46"/>
      <c r="J365" s="34"/>
      <c r="K365" s="38"/>
      <c r="L365" s="38"/>
      <c r="M365" s="24" t="str">
        <f>IF(E365="","",VLOOKUP(E365,'Exam Fee【NEW】'!$B$4:$C$15,2,0))</f>
        <v/>
      </c>
      <c r="N365" s="24" t="e">
        <f>IF(#REF!="","",IF(#REF!="n",0,VLOOKUP(E365,'Exam Fee【NEW】'!$B$4:$C$13,3,0)))</f>
        <v>#REF!</v>
      </c>
      <c r="O365" s="24" t="str">
        <f t="shared" si="5"/>
        <v/>
      </c>
    </row>
    <row r="366" spans="1:15">
      <c r="A366" s="38"/>
      <c r="B366" s="38"/>
      <c r="C366" s="38"/>
      <c r="D366" s="62"/>
      <c r="E366" s="40"/>
      <c r="F366" s="38"/>
      <c r="G366" s="38"/>
      <c r="H366" s="38"/>
      <c r="I366" s="46"/>
      <c r="J366" s="34"/>
      <c r="K366" s="38"/>
      <c r="L366" s="38"/>
      <c r="M366" s="24" t="str">
        <f>IF(E366="","",VLOOKUP(E366,'Exam Fee【NEW】'!$B$4:$C$15,2,0))</f>
        <v/>
      </c>
      <c r="N366" s="24" t="e">
        <f>IF(#REF!="","",IF(#REF!="n",0,VLOOKUP(E366,'Exam Fee【NEW】'!$B$4:$C$13,3,0)))</f>
        <v>#REF!</v>
      </c>
      <c r="O366" s="24" t="str">
        <f t="shared" si="5"/>
        <v/>
      </c>
    </row>
    <row r="367" spans="1:15">
      <c r="A367" s="38"/>
      <c r="B367" s="38"/>
      <c r="C367" s="38"/>
      <c r="D367" s="62"/>
      <c r="E367" s="40"/>
      <c r="F367" s="38"/>
      <c r="G367" s="38"/>
      <c r="H367" s="38"/>
      <c r="I367" s="46"/>
      <c r="J367" s="34"/>
      <c r="K367" s="38"/>
      <c r="L367" s="38"/>
      <c r="M367" s="24" t="str">
        <f>IF(E367="","",VLOOKUP(E367,'Exam Fee【NEW】'!$B$4:$C$15,2,0))</f>
        <v/>
      </c>
      <c r="N367" s="24" t="e">
        <f>IF(#REF!="","",IF(#REF!="n",0,VLOOKUP(E367,'Exam Fee【NEW】'!$B$4:$C$13,3,0)))</f>
        <v>#REF!</v>
      </c>
      <c r="O367" s="24" t="str">
        <f t="shared" si="5"/>
        <v/>
      </c>
    </row>
    <row r="368" spans="1:15">
      <c r="A368" s="38"/>
      <c r="B368" s="38"/>
      <c r="C368" s="38"/>
      <c r="D368" s="62"/>
      <c r="E368" s="40"/>
      <c r="F368" s="38"/>
      <c r="G368" s="38"/>
      <c r="H368" s="38"/>
      <c r="I368" s="46"/>
      <c r="J368" s="34"/>
      <c r="K368" s="38"/>
      <c r="L368" s="38"/>
      <c r="M368" s="24" t="str">
        <f>IF(E368="","",VLOOKUP(E368,'Exam Fee【NEW】'!$B$4:$C$15,2,0))</f>
        <v/>
      </c>
      <c r="N368" s="24" t="e">
        <f>IF(#REF!="","",IF(#REF!="n",0,VLOOKUP(E368,'Exam Fee【NEW】'!$B$4:$C$13,3,0)))</f>
        <v>#REF!</v>
      </c>
      <c r="O368" s="24" t="str">
        <f t="shared" si="5"/>
        <v/>
      </c>
    </row>
    <row r="369" spans="1:15">
      <c r="A369" s="38"/>
      <c r="B369" s="38"/>
      <c r="C369" s="38"/>
      <c r="D369" s="62"/>
      <c r="E369" s="40"/>
      <c r="F369" s="38"/>
      <c r="G369" s="38"/>
      <c r="H369" s="38"/>
      <c r="I369" s="46"/>
      <c r="J369" s="34"/>
      <c r="K369" s="38"/>
      <c r="L369" s="38"/>
      <c r="M369" s="24" t="str">
        <f>IF(E369="","",VLOOKUP(E369,'Exam Fee【NEW】'!$B$4:$C$15,2,0))</f>
        <v/>
      </c>
      <c r="N369" s="24" t="e">
        <f>IF(#REF!="","",IF(#REF!="n",0,VLOOKUP(E369,'Exam Fee【NEW】'!$B$4:$C$13,3,0)))</f>
        <v>#REF!</v>
      </c>
      <c r="O369" s="24" t="str">
        <f t="shared" si="5"/>
        <v/>
      </c>
    </row>
    <row r="370" spans="1:15">
      <c r="A370" s="38"/>
      <c r="B370" s="38"/>
      <c r="C370" s="38"/>
      <c r="D370" s="62"/>
      <c r="E370" s="40"/>
      <c r="F370" s="38"/>
      <c r="G370" s="38"/>
      <c r="H370" s="38"/>
      <c r="I370" s="46"/>
      <c r="J370" s="34"/>
      <c r="K370" s="38"/>
      <c r="L370" s="38"/>
      <c r="M370" s="24" t="str">
        <f>IF(E370="","",VLOOKUP(E370,'Exam Fee【NEW】'!$B$4:$C$15,2,0))</f>
        <v/>
      </c>
      <c r="N370" s="24" t="e">
        <f>IF(#REF!="","",IF(#REF!="n",0,VLOOKUP(E370,'Exam Fee【NEW】'!$B$4:$C$13,3,0)))</f>
        <v>#REF!</v>
      </c>
      <c r="O370" s="24" t="str">
        <f t="shared" si="5"/>
        <v/>
      </c>
    </row>
    <row r="371" spans="1:15">
      <c r="A371" s="38"/>
      <c r="B371" s="38"/>
      <c r="C371" s="38"/>
      <c r="D371" s="62"/>
      <c r="E371" s="40"/>
      <c r="F371" s="38"/>
      <c r="G371" s="38"/>
      <c r="H371" s="38"/>
      <c r="I371" s="46"/>
      <c r="J371" s="34"/>
      <c r="K371" s="38"/>
      <c r="L371" s="38"/>
      <c r="M371" s="24" t="str">
        <f>IF(E371="","",VLOOKUP(E371,'Exam Fee【NEW】'!$B$4:$C$15,2,0))</f>
        <v/>
      </c>
      <c r="N371" s="24" t="e">
        <f>IF(#REF!="","",IF(#REF!="n",0,VLOOKUP(E371,'Exam Fee【NEW】'!$B$4:$C$13,3,0)))</f>
        <v>#REF!</v>
      </c>
      <c r="O371" s="24" t="str">
        <f t="shared" si="5"/>
        <v/>
      </c>
    </row>
    <row r="372" spans="1:15">
      <c r="A372" s="38"/>
      <c r="B372" s="38"/>
      <c r="C372" s="38"/>
      <c r="D372" s="62"/>
      <c r="E372" s="40"/>
      <c r="F372" s="38"/>
      <c r="G372" s="38"/>
      <c r="H372" s="38"/>
      <c r="I372" s="46"/>
      <c r="J372" s="34"/>
      <c r="K372" s="38"/>
      <c r="L372" s="38"/>
      <c r="M372" s="24" t="str">
        <f>IF(E372="","",VLOOKUP(E372,'Exam Fee【NEW】'!$B$4:$C$15,2,0))</f>
        <v/>
      </c>
      <c r="N372" s="24" t="e">
        <f>IF(#REF!="","",IF(#REF!="n",0,VLOOKUP(E372,'Exam Fee【NEW】'!$B$4:$C$13,3,0)))</f>
        <v>#REF!</v>
      </c>
      <c r="O372" s="24" t="str">
        <f t="shared" si="5"/>
        <v/>
      </c>
    </row>
    <row r="373" spans="1:15">
      <c r="A373" s="38"/>
      <c r="B373" s="38"/>
      <c r="C373" s="38"/>
      <c r="D373" s="62"/>
      <c r="E373" s="40"/>
      <c r="F373" s="38"/>
      <c r="G373" s="38"/>
      <c r="H373" s="38"/>
      <c r="I373" s="46"/>
      <c r="J373" s="34"/>
      <c r="K373" s="38"/>
      <c r="L373" s="38"/>
      <c r="M373" s="24" t="str">
        <f>IF(E373="","",VLOOKUP(E373,'Exam Fee【NEW】'!$B$4:$C$15,2,0))</f>
        <v/>
      </c>
      <c r="N373" s="24" t="e">
        <f>IF(#REF!="","",IF(#REF!="n",0,VLOOKUP(E373,'Exam Fee【NEW】'!$B$4:$C$13,3,0)))</f>
        <v>#REF!</v>
      </c>
      <c r="O373" s="24" t="str">
        <f t="shared" si="5"/>
        <v/>
      </c>
    </row>
    <row r="374" spans="1:15">
      <c r="A374" s="38"/>
      <c r="B374" s="38"/>
      <c r="C374" s="38"/>
      <c r="D374" s="62"/>
      <c r="E374" s="40"/>
      <c r="F374" s="38"/>
      <c r="G374" s="38"/>
      <c r="H374" s="38"/>
      <c r="I374" s="46"/>
      <c r="J374" s="34"/>
      <c r="K374" s="38"/>
      <c r="L374" s="38"/>
      <c r="M374" s="24" t="str">
        <f>IF(E374="","",VLOOKUP(E374,'Exam Fee【NEW】'!$B$4:$C$15,2,0))</f>
        <v/>
      </c>
      <c r="N374" s="24" t="e">
        <f>IF(#REF!="","",IF(#REF!="n",0,VLOOKUP(E374,'Exam Fee【NEW】'!$B$4:$C$13,3,0)))</f>
        <v>#REF!</v>
      </c>
      <c r="O374" s="24" t="str">
        <f t="shared" si="5"/>
        <v/>
      </c>
    </row>
    <row r="375" spans="1:15">
      <c r="A375" s="38"/>
      <c r="B375" s="38"/>
      <c r="C375" s="38"/>
      <c r="D375" s="62"/>
      <c r="E375" s="40"/>
      <c r="F375" s="38"/>
      <c r="G375" s="38"/>
      <c r="H375" s="38"/>
      <c r="I375" s="46"/>
      <c r="J375" s="34"/>
      <c r="K375" s="38"/>
      <c r="L375" s="38"/>
      <c r="M375" s="24" t="str">
        <f>IF(E375="","",VLOOKUP(E375,'Exam Fee【NEW】'!$B$4:$C$15,2,0))</f>
        <v/>
      </c>
      <c r="N375" s="24" t="e">
        <f>IF(#REF!="","",IF(#REF!="n",0,VLOOKUP(E375,'Exam Fee【NEW】'!$B$4:$C$13,3,0)))</f>
        <v>#REF!</v>
      </c>
      <c r="O375" s="24" t="str">
        <f t="shared" si="5"/>
        <v/>
      </c>
    </row>
    <row r="376" spans="1:15">
      <c r="A376" s="38"/>
      <c r="B376" s="38"/>
      <c r="C376" s="38"/>
      <c r="D376" s="62"/>
      <c r="E376" s="40"/>
      <c r="F376" s="38"/>
      <c r="G376" s="38"/>
      <c r="H376" s="38"/>
      <c r="I376" s="46"/>
      <c r="J376" s="34"/>
      <c r="K376" s="38"/>
      <c r="L376" s="38"/>
      <c r="M376" s="24" t="str">
        <f>IF(E376="","",VLOOKUP(E376,'Exam Fee【NEW】'!$B$4:$C$15,2,0))</f>
        <v/>
      </c>
      <c r="N376" s="24" t="e">
        <f>IF(#REF!="","",IF(#REF!="n",0,VLOOKUP(E376,'Exam Fee【NEW】'!$B$4:$C$13,3,0)))</f>
        <v>#REF!</v>
      </c>
      <c r="O376" s="24" t="str">
        <f t="shared" si="5"/>
        <v/>
      </c>
    </row>
    <row r="377" spans="1:15">
      <c r="A377" s="38"/>
      <c r="B377" s="38"/>
      <c r="C377" s="38"/>
      <c r="D377" s="62"/>
      <c r="E377" s="40"/>
      <c r="F377" s="38"/>
      <c r="G377" s="38"/>
      <c r="H377" s="38"/>
      <c r="I377" s="46"/>
      <c r="J377" s="34"/>
      <c r="K377" s="38"/>
      <c r="L377" s="38"/>
      <c r="M377" s="24" t="str">
        <f>IF(E377="","",VLOOKUP(E377,'Exam Fee【NEW】'!$B$4:$C$15,2,0))</f>
        <v/>
      </c>
      <c r="N377" s="24" t="e">
        <f>IF(#REF!="","",IF(#REF!="n",0,VLOOKUP(E377,'Exam Fee【NEW】'!$B$4:$C$13,3,0)))</f>
        <v>#REF!</v>
      </c>
      <c r="O377" s="24" t="str">
        <f t="shared" si="5"/>
        <v/>
      </c>
    </row>
    <row r="378" spans="1:15">
      <c r="A378" s="38"/>
      <c r="B378" s="38"/>
      <c r="C378" s="38"/>
      <c r="D378" s="62"/>
      <c r="E378" s="40"/>
      <c r="F378" s="38"/>
      <c r="G378" s="38"/>
      <c r="H378" s="38"/>
      <c r="I378" s="46"/>
      <c r="J378" s="34"/>
      <c r="K378" s="38"/>
      <c r="L378" s="38"/>
      <c r="M378" s="24" t="str">
        <f>IF(E378="","",VLOOKUP(E378,'Exam Fee【NEW】'!$B$4:$C$15,2,0))</f>
        <v/>
      </c>
      <c r="N378" s="24" t="e">
        <f>IF(#REF!="","",IF(#REF!="n",0,VLOOKUP(E378,'Exam Fee【NEW】'!$B$4:$C$13,3,0)))</f>
        <v>#REF!</v>
      </c>
      <c r="O378" s="24" t="str">
        <f t="shared" si="5"/>
        <v/>
      </c>
    </row>
    <row r="379" spans="1:15">
      <c r="A379" s="38"/>
      <c r="B379" s="38"/>
      <c r="C379" s="38"/>
      <c r="D379" s="62"/>
      <c r="E379" s="40"/>
      <c r="F379" s="38"/>
      <c r="G379" s="38"/>
      <c r="H379" s="38"/>
      <c r="I379" s="46"/>
      <c r="J379" s="34"/>
      <c r="K379" s="38"/>
      <c r="L379" s="38"/>
      <c r="M379" s="24" t="str">
        <f>IF(E379="","",VLOOKUP(E379,'Exam Fee【NEW】'!$B$4:$C$15,2,0))</f>
        <v/>
      </c>
      <c r="N379" s="24" t="e">
        <f>IF(#REF!="","",IF(#REF!="n",0,VLOOKUP(E379,'Exam Fee【NEW】'!$B$4:$C$13,3,0)))</f>
        <v>#REF!</v>
      </c>
      <c r="O379" s="24" t="str">
        <f t="shared" si="5"/>
        <v/>
      </c>
    </row>
    <row r="380" spans="1:15">
      <c r="A380" s="38"/>
      <c r="B380" s="38"/>
      <c r="C380" s="38"/>
      <c r="D380" s="62"/>
      <c r="E380" s="40"/>
      <c r="F380" s="38"/>
      <c r="G380" s="38"/>
      <c r="H380" s="38"/>
      <c r="I380" s="46"/>
      <c r="J380" s="34"/>
      <c r="K380" s="38"/>
      <c r="L380" s="38"/>
      <c r="M380" s="24" t="str">
        <f>IF(E380="","",VLOOKUP(E380,'Exam Fee【NEW】'!$B$4:$C$15,2,0))</f>
        <v/>
      </c>
      <c r="N380" s="24" t="e">
        <f>IF(#REF!="","",IF(#REF!="n",0,VLOOKUP(E380,'Exam Fee【NEW】'!$B$4:$C$13,3,0)))</f>
        <v>#REF!</v>
      </c>
      <c r="O380" s="24" t="str">
        <f t="shared" si="5"/>
        <v/>
      </c>
    </row>
    <row r="381" spans="1:15">
      <c r="A381" s="38"/>
      <c r="B381" s="38"/>
      <c r="C381" s="38"/>
      <c r="D381" s="62"/>
      <c r="E381" s="40"/>
      <c r="F381" s="38"/>
      <c r="G381" s="38"/>
      <c r="H381" s="38"/>
      <c r="I381" s="46"/>
      <c r="J381" s="34"/>
      <c r="K381" s="38"/>
      <c r="L381" s="38"/>
      <c r="M381" s="24" t="str">
        <f>IF(E381="","",VLOOKUP(E381,'Exam Fee【NEW】'!$B$4:$C$15,2,0))</f>
        <v/>
      </c>
      <c r="N381" s="24" t="e">
        <f>IF(#REF!="","",IF(#REF!="n",0,VLOOKUP(E381,'Exam Fee【NEW】'!$B$4:$C$13,3,0)))</f>
        <v>#REF!</v>
      </c>
      <c r="O381" s="24" t="str">
        <f t="shared" si="5"/>
        <v/>
      </c>
    </row>
    <row r="382" spans="1:15">
      <c r="A382" s="38"/>
      <c r="B382" s="38"/>
      <c r="C382" s="38"/>
      <c r="D382" s="62"/>
      <c r="E382" s="40"/>
      <c r="F382" s="38"/>
      <c r="G382" s="38"/>
      <c r="H382" s="38"/>
      <c r="I382" s="46"/>
      <c r="J382" s="34"/>
      <c r="K382" s="38"/>
      <c r="L382" s="38"/>
      <c r="M382" s="24" t="str">
        <f>IF(E382="","",VLOOKUP(E382,'Exam Fee【NEW】'!$B$4:$C$15,2,0))</f>
        <v/>
      </c>
      <c r="N382" s="24" t="e">
        <f>IF(#REF!="","",IF(#REF!="n",0,VLOOKUP(E382,'Exam Fee【NEW】'!$B$4:$C$13,3,0)))</f>
        <v>#REF!</v>
      </c>
      <c r="O382" s="24" t="str">
        <f t="shared" si="5"/>
        <v/>
      </c>
    </row>
    <row r="383" spans="1:15">
      <c r="A383" s="38"/>
      <c r="B383" s="38"/>
      <c r="C383" s="38"/>
      <c r="D383" s="62"/>
      <c r="E383" s="40"/>
      <c r="F383" s="38"/>
      <c r="G383" s="38"/>
      <c r="H383" s="38"/>
      <c r="I383" s="46"/>
      <c r="J383" s="34"/>
      <c r="K383" s="38"/>
      <c r="L383" s="38"/>
      <c r="M383" s="24" t="str">
        <f>IF(E383="","",VLOOKUP(E383,'Exam Fee【NEW】'!$B$4:$C$15,2,0))</f>
        <v/>
      </c>
      <c r="N383" s="24" t="e">
        <f>IF(#REF!="","",IF(#REF!="n",0,VLOOKUP(E383,'Exam Fee【NEW】'!$B$4:$C$13,3,0)))</f>
        <v>#REF!</v>
      </c>
      <c r="O383" s="24" t="str">
        <f t="shared" si="5"/>
        <v/>
      </c>
    </row>
    <row r="384" spans="1:15">
      <c r="A384" s="38"/>
      <c r="B384" s="38"/>
      <c r="C384" s="38"/>
      <c r="D384" s="62"/>
      <c r="E384" s="40"/>
      <c r="F384" s="38"/>
      <c r="G384" s="38"/>
      <c r="H384" s="38"/>
      <c r="I384" s="46"/>
      <c r="J384" s="34"/>
      <c r="K384" s="38"/>
      <c r="L384" s="38"/>
      <c r="M384" s="24" t="str">
        <f>IF(E384="","",VLOOKUP(E384,'Exam Fee【NEW】'!$B$4:$C$15,2,0))</f>
        <v/>
      </c>
      <c r="N384" s="24" t="e">
        <f>IF(#REF!="","",IF(#REF!="n",0,VLOOKUP(E384,'Exam Fee【NEW】'!$B$4:$C$13,3,0)))</f>
        <v>#REF!</v>
      </c>
      <c r="O384" s="24" t="str">
        <f t="shared" si="5"/>
        <v/>
      </c>
    </row>
    <row r="385" spans="1:15">
      <c r="A385" s="38"/>
      <c r="B385" s="38"/>
      <c r="C385" s="38"/>
      <c r="D385" s="62"/>
      <c r="E385" s="40"/>
      <c r="F385" s="38"/>
      <c r="G385" s="38"/>
      <c r="H385" s="38"/>
      <c r="I385" s="46"/>
      <c r="J385" s="34"/>
      <c r="K385" s="38"/>
      <c r="L385" s="38"/>
      <c r="M385" s="24" t="str">
        <f>IF(E385="","",VLOOKUP(E385,'Exam Fee【NEW】'!$B$4:$C$15,2,0))</f>
        <v/>
      </c>
      <c r="N385" s="24" t="e">
        <f>IF(#REF!="","",IF(#REF!="n",0,VLOOKUP(E385,'Exam Fee【NEW】'!$B$4:$C$13,3,0)))</f>
        <v>#REF!</v>
      </c>
      <c r="O385" s="24" t="str">
        <f t="shared" si="5"/>
        <v/>
      </c>
    </row>
    <row r="386" spans="1:15">
      <c r="A386" s="38"/>
      <c r="B386" s="38"/>
      <c r="C386" s="38"/>
      <c r="D386" s="62"/>
      <c r="E386" s="40"/>
      <c r="F386" s="38"/>
      <c r="G386" s="38"/>
      <c r="H386" s="38"/>
      <c r="I386" s="46"/>
      <c r="J386" s="34"/>
      <c r="K386" s="38"/>
      <c r="L386" s="38"/>
      <c r="M386" s="24" t="str">
        <f>IF(E386="","",VLOOKUP(E386,'Exam Fee【NEW】'!$B$4:$C$15,2,0))</f>
        <v/>
      </c>
      <c r="N386" s="24" t="e">
        <f>IF(#REF!="","",IF(#REF!="n",0,VLOOKUP(E386,'Exam Fee【NEW】'!$B$4:$C$13,3,0)))</f>
        <v>#REF!</v>
      </c>
      <c r="O386" s="24" t="str">
        <f t="shared" si="5"/>
        <v/>
      </c>
    </row>
    <row r="387" spans="1:15">
      <c r="A387" s="38"/>
      <c r="B387" s="38"/>
      <c r="C387" s="38"/>
      <c r="D387" s="62"/>
      <c r="E387" s="40"/>
      <c r="F387" s="38"/>
      <c r="G387" s="38"/>
      <c r="H387" s="38"/>
      <c r="I387" s="46"/>
      <c r="J387" s="34"/>
      <c r="K387" s="38"/>
      <c r="L387" s="38"/>
      <c r="M387" s="24" t="str">
        <f>IF(E387="","",VLOOKUP(E387,'Exam Fee【NEW】'!$B$4:$C$15,2,0))</f>
        <v/>
      </c>
      <c r="N387" s="24" t="e">
        <f>IF(#REF!="","",IF(#REF!="n",0,VLOOKUP(E387,'Exam Fee【NEW】'!$B$4:$C$13,3,0)))</f>
        <v>#REF!</v>
      </c>
      <c r="O387" s="24" t="str">
        <f t="shared" si="5"/>
        <v/>
      </c>
    </row>
    <row r="388" spans="1:15">
      <c r="A388" s="38"/>
      <c r="B388" s="38"/>
      <c r="C388" s="38"/>
      <c r="D388" s="62"/>
      <c r="E388" s="40"/>
      <c r="F388" s="38"/>
      <c r="G388" s="38"/>
      <c r="H388" s="38"/>
      <c r="I388" s="46"/>
      <c r="J388" s="34"/>
      <c r="K388" s="38"/>
      <c r="L388" s="38"/>
      <c r="M388" s="24" t="str">
        <f>IF(E388="","",VLOOKUP(E388,'Exam Fee【NEW】'!$B$4:$C$15,2,0))</f>
        <v/>
      </c>
      <c r="N388" s="24" t="e">
        <f>IF(#REF!="","",IF(#REF!="n",0,VLOOKUP(E388,'Exam Fee【NEW】'!$B$4:$C$13,3,0)))</f>
        <v>#REF!</v>
      </c>
      <c r="O388" s="24" t="str">
        <f t="shared" si="5"/>
        <v/>
      </c>
    </row>
    <row r="389" spans="1:15">
      <c r="A389" s="38"/>
      <c r="B389" s="38"/>
      <c r="C389" s="38"/>
      <c r="D389" s="62"/>
      <c r="E389" s="40"/>
      <c r="F389" s="38"/>
      <c r="G389" s="38"/>
      <c r="H389" s="38"/>
      <c r="I389" s="46"/>
      <c r="J389" s="34"/>
      <c r="K389" s="38"/>
      <c r="L389" s="38"/>
      <c r="M389" s="24" t="str">
        <f>IF(E389="","",VLOOKUP(E389,'Exam Fee【NEW】'!$B$4:$C$15,2,0))</f>
        <v/>
      </c>
      <c r="N389" s="24" t="e">
        <f>IF(#REF!="","",IF(#REF!="n",0,VLOOKUP(E389,'Exam Fee【NEW】'!$B$4:$C$13,3,0)))</f>
        <v>#REF!</v>
      </c>
      <c r="O389" s="24" t="str">
        <f t="shared" si="5"/>
        <v/>
      </c>
    </row>
    <row r="390" spans="1:15">
      <c r="A390" s="38"/>
      <c r="B390" s="38"/>
      <c r="C390" s="38"/>
      <c r="D390" s="62"/>
      <c r="E390" s="40"/>
      <c r="F390" s="38"/>
      <c r="G390" s="38"/>
      <c r="H390" s="38"/>
      <c r="I390" s="46"/>
      <c r="J390" s="34"/>
      <c r="K390" s="38"/>
      <c r="L390" s="38"/>
      <c r="M390" s="24" t="str">
        <f>IF(E390="","",VLOOKUP(E390,'Exam Fee【NEW】'!$B$4:$C$15,2,0))</f>
        <v/>
      </c>
      <c r="N390" s="24" t="e">
        <f>IF(#REF!="","",IF(#REF!="n",0,VLOOKUP(E390,'Exam Fee【NEW】'!$B$4:$C$13,3,0)))</f>
        <v>#REF!</v>
      </c>
      <c r="O390" s="24" t="str">
        <f t="shared" si="5"/>
        <v/>
      </c>
    </row>
    <row r="391" spans="1:15">
      <c r="A391" s="38"/>
      <c r="B391" s="38"/>
      <c r="C391" s="38"/>
      <c r="D391" s="62"/>
      <c r="E391" s="40"/>
      <c r="F391" s="38"/>
      <c r="G391" s="38"/>
      <c r="H391" s="38"/>
      <c r="I391" s="46"/>
      <c r="J391" s="34"/>
      <c r="K391" s="38"/>
      <c r="L391" s="38"/>
      <c r="M391" s="24" t="str">
        <f>IF(E391="","",VLOOKUP(E391,'Exam Fee【NEW】'!$B$4:$C$15,2,0))</f>
        <v/>
      </c>
      <c r="N391" s="24" t="e">
        <f>IF(#REF!="","",IF(#REF!="n",0,VLOOKUP(E391,'Exam Fee【NEW】'!$B$4:$C$13,3,0)))</f>
        <v>#REF!</v>
      </c>
      <c r="O391" s="24" t="str">
        <f t="shared" si="5"/>
        <v/>
      </c>
    </row>
    <row r="392" spans="1:15">
      <c r="A392" s="38"/>
      <c r="B392" s="38"/>
      <c r="C392" s="38"/>
      <c r="D392" s="62"/>
      <c r="E392" s="40"/>
      <c r="F392" s="38"/>
      <c r="G392" s="38"/>
      <c r="H392" s="38"/>
      <c r="I392" s="46"/>
      <c r="J392" s="34"/>
      <c r="K392" s="38"/>
      <c r="L392" s="38"/>
      <c r="M392" s="24" t="str">
        <f>IF(E392="","",VLOOKUP(E392,'Exam Fee【NEW】'!$B$4:$C$15,2,0))</f>
        <v/>
      </c>
      <c r="N392" s="24" t="e">
        <f>IF(#REF!="","",IF(#REF!="n",0,VLOOKUP(E392,'Exam Fee【NEW】'!$B$4:$C$13,3,0)))</f>
        <v>#REF!</v>
      </c>
      <c r="O392" s="24" t="str">
        <f t="shared" si="5"/>
        <v/>
      </c>
    </row>
    <row r="393" spans="1:15">
      <c r="A393" s="38"/>
      <c r="B393" s="38"/>
      <c r="C393" s="38"/>
      <c r="D393" s="62"/>
      <c r="E393" s="40"/>
      <c r="F393" s="38"/>
      <c r="G393" s="38"/>
      <c r="H393" s="38"/>
      <c r="I393" s="46"/>
      <c r="J393" s="34"/>
      <c r="K393" s="38"/>
      <c r="L393" s="38"/>
      <c r="M393" s="24" t="str">
        <f>IF(E393="","",VLOOKUP(E393,'Exam Fee【NEW】'!$B$4:$C$15,2,0))</f>
        <v/>
      </c>
      <c r="N393" s="24" t="e">
        <f>IF(#REF!="","",IF(#REF!="n",0,VLOOKUP(E393,'Exam Fee【NEW】'!$B$4:$C$13,3,0)))</f>
        <v>#REF!</v>
      </c>
      <c r="O393" s="24" t="str">
        <f t="shared" si="5"/>
        <v/>
      </c>
    </row>
    <row r="394" spans="1:15">
      <c r="A394" s="38"/>
      <c r="B394" s="38"/>
      <c r="C394" s="38"/>
      <c r="D394" s="62"/>
      <c r="E394" s="40"/>
      <c r="F394" s="38"/>
      <c r="G394" s="38"/>
      <c r="H394" s="38"/>
      <c r="I394" s="46"/>
      <c r="J394" s="34"/>
      <c r="K394" s="38"/>
      <c r="L394" s="38"/>
      <c r="M394" s="24" t="str">
        <f>IF(E394="","",VLOOKUP(E394,'Exam Fee【NEW】'!$B$4:$C$15,2,0))</f>
        <v/>
      </c>
      <c r="N394" s="24" t="e">
        <f>IF(#REF!="","",IF(#REF!="n",0,VLOOKUP(E394,'Exam Fee【NEW】'!$B$4:$C$13,3,0)))</f>
        <v>#REF!</v>
      </c>
      <c r="O394" s="24" t="str">
        <f t="shared" si="5"/>
        <v/>
      </c>
    </row>
    <row r="395" spans="1:15">
      <c r="A395" s="38"/>
      <c r="B395" s="38"/>
      <c r="C395" s="38"/>
      <c r="D395" s="62"/>
      <c r="E395" s="40"/>
      <c r="F395" s="38"/>
      <c r="G395" s="38"/>
      <c r="H395" s="38"/>
      <c r="I395" s="46"/>
      <c r="J395" s="34"/>
      <c r="K395" s="38"/>
      <c r="L395" s="38"/>
      <c r="M395" s="24" t="str">
        <f>IF(E395="","",VLOOKUP(E395,'Exam Fee【NEW】'!$B$4:$C$15,2,0))</f>
        <v/>
      </c>
      <c r="N395" s="24" t="e">
        <f>IF(#REF!="","",IF(#REF!="n",0,VLOOKUP(E395,'Exam Fee【NEW】'!$B$4:$C$13,3,0)))</f>
        <v>#REF!</v>
      </c>
      <c r="O395" s="24" t="str">
        <f t="shared" ref="O395:O458" si="6">IF(M395="","",M395+N395)</f>
        <v/>
      </c>
    </row>
    <row r="396" spans="1:15">
      <c r="A396" s="38"/>
      <c r="B396" s="38"/>
      <c r="C396" s="38"/>
      <c r="D396" s="62"/>
      <c r="E396" s="40"/>
      <c r="F396" s="38"/>
      <c r="G396" s="38"/>
      <c r="H396" s="38"/>
      <c r="I396" s="46"/>
      <c r="J396" s="34"/>
      <c r="K396" s="38"/>
      <c r="L396" s="38"/>
      <c r="M396" s="24" t="str">
        <f>IF(E396="","",VLOOKUP(E396,'Exam Fee【NEW】'!$B$4:$C$15,2,0))</f>
        <v/>
      </c>
      <c r="N396" s="24" t="e">
        <f>IF(#REF!="","",IF(#REF!="n",0,VLOOKUP(E396,'Exam Fee【NEW】'!$B$4:$C$13,3,0)))</f>
        <v>#REF!</v>
      </c>
      <c r="O396" s="24" t="str">
        <f t="shared" si="6"/>
        <v/>
      </c>
    </row>
    <row r="397" spans="1:15">
      <c r="A397" s="38"/>
      <c r="B397" s="38"/>
      <c r="C397" s="38"/>
      <c r="D397" s="62"/>
      <c r="E397" s="40"/>
      <c r="F397" s="38"/>
      <c r="G397" s="38"/>
      <c r="H397" s="38"/>
      <c r="I397" s="46"/>
      <c r="J397" s="34"/>
      <c r="K397" s="38"/>
      <c r="L397" s="38"/>
      <c r="M397" s="24" t="str">
        <f>IF(E397="","",VLOOKUP(E397,'Exam Fee【NEW】'!$B$4:$C$15,2,0))</f>
        <v/>
      </c>
      <c r="N397" s="24" t="e">
        <f>IF(#REF!="","",IF(#REF!="n",0,VLOOKUP(E397,'Exam Fee【NEW】'!$B$4:$C$13,3,0)))</f>
        <v>#REF!</v>
      </c>
      <c r="O397" s="24" t="str">
        <f t="shared" si="6"/>
        <v/>
      </c>
    </row>
    <row r="398" spans="1:15">
      <c r="A398" s="38"/>
      <c r="B398" s="38"/>
      <c r="C398" s="38"/>
      <c r="D398" s="62"/>
      <c r="E398" s="40"/>
      <c r="F398" s="38"/>
      <c r="G398" s="38"/>
      <c r="H398" s="38"/>
      <c r="I398" s="46"/>
      <c r="J398" s="34"/>
      <c r="K398" s="38"/>
      <c r="L398" s="38"/>
      <c r="M398" s="24" t="str">
        <f>IF(E398="","",VLOOKUP(E398,'Exam Fee【NEW】'!$B$4:$C$15,2,0))</f>
        <v/>
      </c>
      <c r="N398" s="24" t="e">
        <f>IF(#REF!="","",IF(#REF!="n",0,VLOOKUP(E398,'Exam Fee【NEW】'!$B$4:$C$13,3,0)))</f>
        <v>#REF!</v>
      </c>
      <c r="O398" s="24" t="str">
        <f t="shared" si="6"/>
        <v/>
      </c>
    </row>
    <row r="399" spans="1:15">
      <c r="A399" s="38"/>
      <c r="B399" s="38"/>
      <c r="C399" s="38"/>
      <c r="D399" s="62"/>
      <c r="E399" s="40"/>
      <c r="F399" s="38"/>
      <c r="G399" s="38"/>
      <c r="H399" s="38"/>
      <c r="I399" s="46"/>
      <c r="J399" s="34"/>
      <c r="K399" s="38"/>
      <c r="L399" s="38"/>
      <c r="M399" s="24" t="str">
        <f>IF(E399="","",VLOOKUP(E399,'Exam Fee【NEW】'!$B$4:$C$15,2,0))</f>
        <v/>
      </c>
      <c r="N399" s="24" t="e">
        <f>IF(#REF!="","",IF(#REF!="n",0,VLOOKUP(E399,'Exam Fee【NEW】'!$B$4:$C$13,3,0)))</f>
        <v>#REF!</v>
      </c>
      <c r="O399" s="24" t="str">
        <f t="shared" si="6"/>
        <v/>
      </c>
    </row>
    <row r="400" spans="1:15">
      <c r="A400" s="38"/>
      <c r="B400" s="38"/>
      <c r="C400" s="38"/>
      <c r="D400" s="62"/>
      <c r="E400" s="40"/>
      <c r="F400" s="38"/>
      <c r="G400" s="38"/>
      <c r="H400" s="38"/>
      <c r="I400" s="46"/>
      <c r="J400" s="34"/>
      <c r="K400" s="38"/>
      <c r="L400" s="38"/>
      <c r="M400" s="24" t="str">
        <f>IF(E400="","",VLOOKUP(E400,'Exam Fee【NEW】'!$B$4:$C$15,2,0))</f>
        <v/>
      </c>
      <c r="N400" s="24" t="e">
        <f>IF(#REF!="","",IF(#REF!="n",0,VLOOKUP(E400,'Exam Fee【NEW】'!$B$4:$C$13,3,0)))</f>
        <v>#REF!</v>
      </c>
      <c r="O400" s="24" t="str">
        <f t="shared" si="6"/>
        <v/>
      </c>
    </row>
    <row r="401" spans="1:15">
      <c r="A401" s="38"/>
      <c r="B401" s="38"/>
      <c r="C401" s="38"/>
      <c r="D401" s="62"/>
      <c r="E401" s="40"/>
      <c r="F401" s="38"/>
      <c r="G401" s="38"/>
      <c r="H401" s="38"/>
      <c r="I401" s="46"/>
      <c r="J401" s="34"/>
      <c r="K401" s="38"/>
      <c r="L401" s="38"/>
      <c r="M401" s="24" t="str">
        <f>IF(E401="","",VLOOKUP(E401,'Exam Fee【NEW】'!$B$4:$C$15,2,0))</f>
        <v/>
      </c>
      <c r="N401" s="24" t="e">
        <f>IF(#REF!="","",IF(#REF!="n",0,VLOOKUP(E401,'Exam Fee【NEW】'!$B$4:$C$13,3,0)))</f>
        <v>#REF!</v>
      </c>
      <c r="O401" s="24" t="str">
        <f t="shared" si="6"/>
        <v/>
      </c>
    </row>
    <row r="402" spans="1:15">
      <c r="A402" s="38"/>
      <c r="B402" s="38"/>
      <c r="C402" s="38"/>
      <c r="D402" s="62"/>
      <c r="E402" s="40"/>
      <c r="F402" s="38"/>
      <c r="G402" s="38"/>
      <c r="H402" s="38"/>
      <c r="I402" s="46"/>
      <c r="J402" s="34"/>
      <c r="K402" s="38"/>
      <c r="L402" s="38"/>
      <c r="M402" s="24" t="str">
        <f>IF(E402="","",VLOOKUP(E402,'Exam Fee【NEW】'!$B$4:$C$15,2,0))</f>
        <v/>
      </c>
      <c r="N402" s="24" t="e">
        <f>IF(#REF!="","",IF(#REF!="n",0,VLOOKUP(E402,'Exam Fee【NEW】'!$B$4:$C$13,3,0)))</f>
        <v>#REF!</v>
      </c>
      <c r="O402" s="24" t="str">
        <f t="shared" si="6"/>
        <v/>
      </c>
    </row>
    <row r="403" spans="1:15">
      <c r="A403" s="38"/>
      <c r="B403" s="38"/>
      <c r="C403" s="38"/>
      <c r="D403" s="62"/>
      <c r="E403" s="40"/>
      <c r="F403" s="38"/>
      <c r="G403" s="38"/>
      <c r="H403" s="38"/>
      <c r="I403" s="46"/>
      <c r="J403" s="34"/>
      <c r="K403" s="38"/>
      <c r="L403" s="38"/>
      <c r="M403" s="24" t="str">
        <f>IF(E403="","",VLOOKUP(E403,'Exam Fee【NEW】'!$B$4:$C$15,2,0))</f>
        <v/>
      </c>
      <c r="N403" s="24" t="e">
        <f>IF(#REF!="","",IF(#REF!="n",0,VLOOKUP(E403,'Exam Fee【NEW】'!$B$4:$C$13,3,0)))</f>
        <v>#REF!</v>
      </c>
      <c r="O403" s="24" t="str">
        <f t="shared" si="6"/>
        <v/>
      </c>
    </row>
    <row r="404" spans="1:15">
      <c r="A404" s="38"/>
      <c r="B404" s="38"/>
      <c r="C404" s="38"/>
      <c r="D404" s="62"/>
      <c r="E404" s="40"/>
      <c r="F404" s="38"/>
      <c r="G404" s="38"/>
      <c r="H404" s="38"/>
      <c r="I404" s="46"/>
      <c r="J404" s="34"/>
      <c r="K404" s="38"/>
      <c r="L404" s="38"/>
      <c r="M404" s="24" t="str">
        <f>IF(E404="","",VLOOKUP(E404,'Exam Fee【NEW】'!$B$4:$C$15,2,0))</f>
        <v/>
      </c>
      <c r="N404" s="24" t="e">
        <f>IF(#REF!="","",IF(#REF!="n",0,VLOOKUP(E404,'Exam Fee【NEW】'!$B$4:$C$13,3,0)))</f>
        <v>#REF!</v>
      </c>
      <c r="O404" s="24" t="str">
        <f t="shared" si="6"/>
        <v/>
      </c>
    </row>
    <row r="405" spans="1:15">
      <c r="A405" s="38"/>
      <c r="B405" s="38"/>
      <c r="C405" s="38"/>
      <c r="D405" s="62"/>
      <c r="E405" s="40"/>
      <c r="F405" s="38"/>
      <c r="G405" s="38"/>
      <c r="H405" s="38"/>
      <c r="I405" s="46"/>
      <c r="J405" s="34"/>
      <c r="K405" s="38"/>
      <c r="L405" s="38"/>
      <c r="M405" s="24" t="str">
        <f>IF(E405="","",VLOOKUP(E405,'Exam Fee【NEW】'!$B$4:$C$15,2,0))</f>
        <v/>
      </c>
      <c r="N405" s="24" t="e">
        <f>IF(#REF!="","",IF(#REF!="n",0,VLOOKUP(E405,'Exam Fee【NEW】'!$B$4:$C$13,3,0)))</f>
        <v>#REF!</v>
      </c>
      <c r="O405" s="24" t="str">
        <f t="shared" si="6"/>
        <v/>
      </c>
    </row>
    <row r="406" spans="1:15">
      <c r="A406" s="38"/>
      <c r="B406" s="38"/>
      <c r="C406" s="38"/>
      <c r="D406" s="62"/>
      <c r="E406" s="40"/>
      <c r="F406" s="38"/>
      <c r="G406" s="38"/>
      <c r="H406" s="38"/>
      <c r="I406" s="46"/>
      <c r="J406" s="34"/>
      <c r="K406" s="38"/>
      <c r="L406" s="38"/>
      <c r="M406" s="24" t="str">
        <f>IF(E406="","",VLOOKUP(E406,'Exam Fee【NEW】'!$B$4:$C$15,2,0))</f>
        <v/>
      </c>
      <c r="N406" s="24" t="e">
        <f>IF(#REF!="","",IF(#REF!="n",0,VLOOKUP(E406,'Exam Fee【NEW】'!$B$4:$C$13,3,0)))</f>
        <v>#REF!</v>
      </c>
      <c r="O406" s="24" t="str">
        <f t="shared" si="6"/>
        <v/>
      </c>
    </row>
    <row r="407" spans="1:15">
      <c r="A407" s="38"/>
      <c r="B407" s="38"/>
      <c r="C407" s="38"/>
      <c r="D407" s="62"/>
      <c r="E407" s="40"/>
      <c r="F407" s="38"/>
      <c r="G407" s="38"/>
      <c r="H407" s="38"/>
      <c r="I407" s="46"/>
      <c r="J407" s="34"/>
      <c r="K407" s="38"/>
      <c r="L407" s="38"/>
      <c r="M407" s="24" t="str">
        <f>IF(E407="","",VLOOKUP(E407,'Exam Fee【NEW】'!$B$4:$C$15,2,0))</f>
        <v/>
      </c>
      <c r="N407" s="24" t="e">
        <f>IF(#REF!="","",IF(#REF!="n",0,VLOOKUP(E407,'Exam Fee【NEW】'!$B$4:$C$13,3,0)))</f>
        <v>#REF!</v>
      </c>
      <c r="O407" s="24" t="str">
        <f t="shared" si="6"/>
        <v/>
      </c>
    </row>
    <row r="408" spans="1:15">
      <c r="A408" s="38"/>
      <c r="B408" s="38"/>
      <c r="C408" s="38"/>
      <c r="D408" s="62"/>
      <c r="E408" s="40"/>
      <c r="F408" s="38"/>
      <c r="G408" s="38"/>
      <c r="H408" s="38"/>
      <c r="I408" s="46"/>
      <c r="J408" s="34"/>
      <c r="K408" s="38"/>
      <c r="L408" s="38"/>
      <c r="M408" s="24" t="str">
        <f>IF(E408="","",VLOOKUP(E408,'Exam Fee【NEW】'!$B$4:$C$15,2,0))</f>
        <v/>
      </c>
      <c r="N408" s="24" t="e">
        <f>IF(#REF!="","",IF(#REF!="n",0,VLOOKUP(E408,'Exam Fee【NEW】'!$B$4:$C$13,3,0)))</f>
        <v>#REF!</v>
      </c>
      <c r="O408" s="24" t="str">
        <f t="shared" si="6"/>
        <v/>
      </c>
    </row>
    <row r="409" spans="1:15">
      <c r="A409" s="38"/>
      <c r="B409" s="38"/>
      <c r="C409" s="38"/>
      <c r="D409" s="62"/>
      <c r="E409" s="40"/>
      <c r="F409" s="38"/>
      <c r="G409" s="38"/>
      <c r="H409" s="38"/>
      <c r="I409" s="46"/>
      <c r="J409" s="34"/>
      <c r="K409" s="38"/>
      <c r="L409" s="38"/>
      <c r="M409" s="24" t="str">
        <f>IF(E409="","",VLOOKUP(E409,'Exam Fee【NEW】'!$B$4:$C$15,2,0))</f>
        <v/>
      </c>
      <c r="N409" s="24" t="e">
        <f>IF(#REF!="","",IF(#REF!="n",0,VLOOKUP(E409,'Exam Fee【NEW】'!$B$4:$C$13,3,0)))</f>
        <v>#REF!</v>
      </c>
      <c r="O409" s="24" t="str">
        <f t="shared" si="6"/>
        <v/>
      </c>
    </row>
    <row r="410" spans="1:15">
      <c r="A410" s="38"/>
      <c r="B410" s="38"/>
      <c r="C410" s="38"/>
      <c r="D410" s="62"/>
      <c r="E410" s="40"/>
      <c r="F410" s="38"/>
      <c r="G410" s="38"/>
      <c r="H410" s="38"/>
      <c r="I410" s="46"/>
      <c r="J410" s="34"/>
      <c r="K410" s="38"/>
      <c r="L410" s="38"/>
      <c r="M410" s="24" t="str">
        <f>IF(E410="","",VLOOKUP(E410,'Exam Fee【NEW】'!$B$4:$C$15,2,0))</f>
        <v/>
      </c>
      <c r="N410" s="24" t="e">
        <f>IF(#REF!="","",IF(#REF!="n",0,VLOOKUP(E410,'Exam Fee【NEW】'!$B$4:$C$13,3,0)))</f>
        <v>#REF!</v>
      </c>
      <c r="O410" s="24" t="str">
        <f t="shared" si="6"/>
        <v/>
      </c>
    </row>
    <row r="411" spans="1:15">
      <c r="A411" s="38"/>
      <c r="B411" s="38"/>
      <c r="C411" s="38"/>
      <c r="D411" s="62"/>
      <c r="E411" s="40"/>
      <c r="F411" s="38"/>
      <c r="G411" s="38"/>
      <c r="H411" s="38"/>
      <c r="I411" s="46"/>
      <c r="J411" s="34"/>
      <c r="K411" s="38"/>
      <c r="L411" s="38"/>
      <c r="M411" s="24" t="str">
        <f>IF(E411="","",VLOOKUP(E411,'Exam Fee【NEW】'!$B$4:$C$15,2,0))</f>
        <v/>
      </c>
      <c r="N411" s="24" t="e">
        <f>IF(#REF!="","",IF(#REF!="n",0,VLOOKUP(E411,'Exam Fee【NEW】'!$B$4:$C$13,3,0)))</f>
        <v>#REF!</v>
      </c>
      <c r="O411" s="24" t="str">
        <f t="shared" si="6"/>
        <v/>
      </c>
    </row>
    <row r="412" spans="1:15">
      <c r="A412" s="38"/>
      <c r="B412" s="38"/>
      <c r="C412" s="38"/>
      <c r="D412" s="62"/>
      <c r="E412" s="40"/>
      <c r="F412" s="38"/>
      <c r="G412" s="38"/>
      <c r="H412" s="38"/>
      <c r="I412" s="46"/>
      <c r="J412" s="34"/>
      <c r="K412" s="38"/>
      <c r="L412" s="38"/>
      <c r="M412" s="24" t="str">
        <f>IF(E412="","",VLOOKUP(E412,'Exam Fee【NEW】'!$B$4:$C$15,2,0))</f>
        <v/>
      </c>
      <c r="N412" s="24" t="e">
        <f>IF(#REF!="","",IF(#REF!="n",0,VLOOKUP(E412,'Exam Fee【NEW】'!$B$4:$C$13,3,0)))</f>
        <v>#REF!</v>
      </c>
      <c r="O412" s="24" t="str">
        <f t="shared" si="6"/>
        <v/>
      </c>
    </row>
    <row r="413" spans="1:15">
      <c r="A413" s="38"/>
      <c r="B413" s="38"/>
      <c r="C413" s="38"/>
      <c r="D413" s="62"/>
      <c r="E413" s="40"/>
      <c r="F413" s="38"/>
      <c r="G413" s="38"/>
      <c r="H413" s="38"/>
      <c r="I413" s="46"/>
      <c r="J413" s="34"/>
      <c r="K413" s="38"/>
      <c r="L413" s="38"/>
      <c r="M413" s="24" t="str">
        <f>IF(E413="","",VLOOKUP(E413,'Exam Fee【NEW】'!$B$4:$C$15,2,0))</f>
        <v/>
      </c>
      <c r="N413" s="24" t="e">
        <f>IF(#REF!="","",IF(#REF!="n",0,VLOOKUP(E413,'Exam Fee【NEW】'!$B$4:$C$13,3,0)))</f>
        <v>#REF!</v>
      </c>
      <c r="O413" s="24" t="str">
        <f t="shared" si="6"/>
        <v/>
      </c>
    </row>
    <row r="414" spans="1:15">
      <c r="A414" s="38"/>
      <c r="B414" s="38"/>
      <c r="C414" s="38"/>
      <c r="D414" s="62"/>
      <c r="E414" s="40"/>
      <c r="F414" s="38"/>
      <c r="G414" s="38"/>
      <c r="H414" s="38"/>
      <c r="I414" s="46"/>
      <c r="J414" s="34"/>
      <c r="K414" s="38"/>
      <c r="L414" s="38"/>
      <c r="M414" s="24" t="str">
        <f>IF(E414="","",VLOOKUP(E414,'Exam Fee【NEW】'!$B$4:$C$15,2,0))</f>
        <v/>
      </c>
      <c r="N414" s="24" t="e">
        <f>IF(#REF!="","",IF(#REF!="n",0,VLOOKUP(E414,'Exam Fee【NEW】'!$B$4:$C$13,3,0)))</f>
        <v>#REF!</v>
      </c>
      <c r="O414" s="24" t="str">
        <f t="shared" si="6"/>
        <v/>
      </c>
    </row>
    <row r="415" spans="1:15">
      <c r="A415" s="38"/>
      <c r="B415" s="38"/>
      <c r="C415" s="38"/>
      <c r="D415" s="62"/>
      <c r="E415" s="40"/>
      <c r="F415" s="38"/>
      <c r="G415" s="38"/>
      <c r="H415" s="38"/>
      <c r="I415" s="46"/>
      <c r="J415" s="34"/>
      <c r="K415" s="38"/>
      <c r="L415" s="38"/>
      <c r="M415" s="24" t="str">
        <f>IF(E415="","",VLOOKUP(E415,'Exam Fee【NEW】'!$B$4:$C$15,2,0))</f>
        <v/>
      </c>
      <c r="N415" s="24" t="e">
        <f>IF(#REF!="","",IF(#REF!="n",0,VLOOKUP(E415,'Exam Fee【NEW】'!$B$4:$C$13,3,0)))</f>
        <v>#REF!</v>
      </c>
      <c r="O415" s="24" t="str">
        <f t="shared" si="6"/>
        <v/>
      </c>
    </row>
    <row r="416" spans="1:15">
      <c r="A416" s="38"/>
      <c r="B416" s="38"/>
      <c r="C416" s="38"/>
      <c r="D416" s="62"/>
      <c r="E416" s="40"/>
      <c r="F416" s="38"/>
      <c r="G416" s="38"/>
      <c r="H416" s="38"/>
      <c r="I416" s="46"/>
      <c r="J416" s="34"/>
      <c r="K416" s="38"/>
      <c r="L416" s="38"/>
      <c r="M416" s="24" t="str">
        <f>IF(E416="","",VLOOKUP(E416,'Exam Fee【NEW】'!$B$4:$C$15,2,0))</f>
        <v/>
      </c>
      <c r="N416" s="24" t="e">
        <f>IF(#REF!="","",IF(#REF!="n",0,VLOOKUP(E416,'Exam Fee【NEW】'!$B$4:$C$13,3,0)))</f>
        <v>#REF!</v>
      </c>
      <c r="O416" s="24" t="str">
        <f t="shared" si="6"/>
        <v/>
      </c>
    </row>
    <row r="417" spans="1:15">
      <c r="A417" s="38"/>
      <c r="B417" s="38"/>
      <c r="C417" s="38"/>
      <c r="D417" s="62"/>
      <c r="E417" s="40"/>
      <c r="F417" s="38"/>
      <c r="G417" s="38"/>
      <c r="H417" s="38"/>
      <c r="I417" s="46"/>
      <c r="J417" s="34"/>
      <c r="K417" s="38"/>
      <c r="L417" s="38"/>
      <c r="M417" s="24" t="str">
        <f>IF(E417="","",VLOOKUP(E417,'Exam Fee【NEW】'!$B$4:$C$15,2,0))</f>
        <v/>
      </c>
      <c r="N417" s="24" t="e">
        <f>IF(#REF!="","",IF(#REF!="n",0,VLOOKUP(E417,'Exam Fee【NEW】'!$B$4:$C$13,3,0)))</f>
        <v>#REF!</v>
      </c>
      <c r="O417" s="24" t="str">
        <f t="shared" si="6"/>
        <v/>
      </c>
    </row>
    <row r="418" spans="1:15">
      <c r="A418" s="38"/>
      <c r="B418" s="38"/>
      <c r="C418" s="38"/>
      <c r="D418" s="62"/>
      <c r="E418" s="40"/>
      <c r="F418" s="38"/>
      <c r="G418" s="38"/>
      <c r="H418" s="38"/>
      <c r="I418" s="46"/>
      <c r="J418" s="34"/>
      <c r="K418" s="38"/>
      <c r="L418" s="38"/>
      <c r="M418" s="24" t="str">
        <f>IF(E418="","",VLOOKUP(E418,'Exam Fee【NEW】'!$B$4:$C$15,2,0))</f>
        <v/>
      </c>
      <c r="N418" s="24" t="e">
        <f>IF(#REF!="","",IF(#REF!="n",0,VLOOKUP(E418,'Exam Fee【NEW】'!$B$4:$C$13,3,0)))</f>
        <v>#REF!</v>
      </c>
      <c r="O418" s="24" t="str">
        <f t="shared" si="6"/>
        <v/>
      </c>
    </row>
    <row r="419" spans="1:15">
      <c r="A419" s="38"/>
      <c r="B419" s="38"/>
      <c r="C419" s="38"/>
      <c r="D419" s="62"/>
      <c r="E419" s="40"/>
      <c r="F419" s="38"/>
      <c r="G419" s="38"/>
      <c r="H419" s="38"/>
      <c r="I419" s="46"/>
      <c r="J419" s="34"/>
      <c r="K419" s="38"/>
      <c r="L419" s="38"/>
      <c r="M419" s="24" t="str">
        <f>IF(E419="","",VLOOKUP(E419,'Exam Fee【NEW】'!$B$4:$C$15,2,0))</f>
        <v/>
      </c>
      <c r="N419" s="24" t="e">
        <f>IF(#REF!="","",IF(#REF!="n",0,VLOOKUP(E419,'Exam Fee【NEW】'!$B$4:$C$13,3,0)))</f>
        <v>#REF!</v>
      </c>
      <c r="O419" s="24" t="str">
        <f t="shared" si="6"/>
        <v/>
      </c>
    </row>
    <row r="420" spans="1:15">
      <c r="A420" s="38"/>
      <c r="B420" s="38"/>
      <c r="C420" s="38"/>
      <c r="D420" s="62"/>
      <c r="E420" s="40"/>
      <c r="F420" s="38"/>
      <c r="G420" s="38"/>
      <c r="H420" s="38"/>
      <c r="I420" s="46"/>
      <c r="J420" s="34"/>
      <c r="K420" s="38"/>
      <c r="L420" s="38"/>
      <c r="M420" s="24" t="str">
        <f>IF(E420="","",VLOOKUP(E420,'Exam Fee【NEW】'!$B$4:$C$15,2,0))</f>
        <v/>
      </c>
      <c r="N420" s="24" t="e">
        <f>IF(#REF!="","",IF(#REF!="n",0,VLOOKUP(E420,'Exam Fee【NEW】'!$B$4:$C$13,3,0)))</f>
        <v>#REF!</v>
      </c>
      <c r="O420" s="24" t="str">
        <f t="shared" si="6"/>
        <v/>
      </c>
    </row>
    <row r="421" spans="1:15">
      <c r="A421" s="38"/>
      <c r="B421" s="38"/>
      <c r="C421" s="38"/>
      <c r="D421" s="62"/>
      <c r="E421" s="40"/>
      <c r="F421" s="38"/>
      <c r="G421" s="38"/>
      <c r="H421" s="38"/>
      <c r="I421" s="46"/>
      <c r="J421" s="34"/>
      <c r="K421" s="38"/>
      <c r="L421" s="38"/>
      <c r="M421" s="24" t="str">
        <f>IF(E421="","",VLOOKUP(E421,'Exam Fee【NEW】'!$B$4:$C$15,2,0))</f>
        <v/>
      </c>
      <c r="N421" s="24" t="e">
        <f>IF(#REF!="","",IF(#REF!="n",0,VLOOKUP(E421,'Exam Fee【NEW】'!$B$4:$C$13,3,0)))</f>
        <v>#REF!</v>
      </c>
      <c r="O421" s="24" t="str">
        <f t="shared" si="6"/>
        <v/>
      </c>
    </row>
    <row r="422" spans="1:15">
      <c r="A422" s="38"/>
      <c r="B422" s="38"/>
      <c r="C422" s="38"/>
      <c r="D422" s="62"/>
      <c r="E422" s="40"/>
      <c r="F422" s="38"/>
      <c r="G422" s="38"/>
      <c r="H422" s="38"/>
      <c r="I422" s="46"/>
      <c r="J422" s="34"/>
      <c r="K422" s="38"/>
      <c r="L422" s="38"/>
      <c r="M422" s="24" t="str">
        <f>IF(E422="","",VLOOKUP(E422,'Exam Fee【NEW】'!$B$4:$C$15,2,0))</f>
        <v/>
      </c>
      <c r="N422" s="24" t="e">
        <f>IF(#REF!="","",IF(#REF!="n",0,VLOOKUP(E422,'Exam Fee【NEW】'!$B$4:$C$13,3,0)))</f>
        <v>#REF!</v>
      </c>
      <c r="O422" s="24" t="str">
        <f t="shared" si="6"/>
        <v/>
      </c>
    </row>
    <row r="423" spans="1:15">
      <c r="A423" s="38"/>
      <c r="B423" s="38"/>
      <c r="C423" s="38"/>
      <c r="D423" s="62"/>
      <c r="E423" s="40"/>
      <c r="F423" s="38"/>
      <c r="G423" s="38"/>
      <c r="H423" s="38"/>
      <c r="I423" s="46"/>
      <c r="J423" s="34"/>
      <c r="K423" s="38"/>
      <c r="L423" s="38"/>
      <c r="M423" s="24" t="str">
        <f>IF(E423="","",VLOOKUP(E423,'Exam Fee【NEW】'!$B$4:$C$15,2,0))</f>
        <v/>
      </c>
      <c r="N423" s="24" t="e">
        <f>IF(#REF!="","",IF(#REF!="n",0,VLOOKUP(E423,'Exam Fee【NEW】'!$B$4:$C$13,3,0)))</f>
        <v>#REF!</v>
      </c>
      <c r="O423" s="24" t="str">
        <f t="shared" si="6"/>
        <v/>
      </c>
    </row>
    <row r="424" spans="1:15">
      <c r="A424" s="38"/>
      <c r="B424" s="38"/>
      <c r="C424" s="38"/>
      <c r="D424" s="62"/>
      <c r="E424" s="40"/>
      <c r="F424" s="38"/>
      <c r="G424" s="38"/>
      <c r="H424" s="38"/>
      <c r="I424" s="46"/>
      <c r="J424" s="34"/>
      <c r="K424" s="38"/>
      <c r="L424" s="38"/>
      <c r="M424" s="24" t="str">
        <f>IF(E424="","",VLOOKUP(E424,'Exam Fee【NEW】'!$B$4:$C$15,2,0))</f>
        <v/>
      </c>
      <c r="N424" s="24" t="e">
        <f>IF(#REF!="","",IF(#REF!="n",0,VLOOKUP(E424,'Exam Fee【NEW】'!$B$4:$C$13,3,0)))</f>
        <v>#REF!</v>
      </c>
      <c r="O424" s="24" t="str">
        <f t="shared" si="6"/>
        <v/>
      </c>
    </row>
    <row r="425" spans="1:15">
      <c r="A425" s="38"/>
      <c r="B425" s="38"/>
      <c r="C425" s="38"/>
      <c r="D425" s="62"/>
      <c r="E425" s="40"/>
      <c r="F425" s="38"/>
      <c r="G425" s="38"/>
      <c r="H425" s="38"/>
      <c r="I425" s="46"/>
      <c r="J425" s="34"/>
      <c r="K425" s="38"/>
      <c r="L425" s="38"/>
      <c r="M425" s="24" t="str">
        <f>IF(E425="","",VLOOKUP(E425,'Exam Fee【NEW】'!$B$4:$C$15,2,0))</f>
        <v/>
      </c>
      <c r="N425" s="24" t="e">
        <f>IF(#REF!="","",IF(#REF!="n",0,VLOOKUP(E425,'Exam Fee【NEW】'!$B$4:$C$13,3,0)))</f>
        <v>#REF!</v>
      </c>
      <c r="O425" s="24" t="str">
        <f t="shared" si="6"/>
        <v/>
      </c>
    </row>
    <row r="426" spans="1:15">
      <c r="A426" s="38"/>
      <c r="B426" s="38"/>
      <c r="C426" s="38"/>
      <c r="D426" s="62"/>
      <c r="E426" s="40"/>
      <c r="F426" s="38"/>
      <c r="G426" s="38"/>
      <c r="H426" s="38"/>
      <c r="I426" s="46"/>
      <c r="J426" s="34"/>
      <c r="K426" s="38"/>
      <c r="L426" s="38"/>
      <c r="M426" s="24" t="str">
        <f>IF(E426="","",VLOOKUP(E426,'Exam Fee【NEW】'!$B$4:$C$15,2,0))</f>
        <v/>
      </c>
      <c r="N426" s="24" t="e">
        <f>IF(#REF!="","",IF(#REF!="n",0,VLOOKUP(E426,'Exam Fee【NEW】'!$B$4:$C$13,3,0)))</f>
        <v>#REF!</v>
      </c>
      <c r="O426" s="24" t="str">
        <f t="shared" si="6"/>
        <v/>
      </c>
    </row>
    <row r="427" spans="1:15">
      <c r="A427" s="38"/>
      <c r="B427" s="38"/>
      <c r="C427" s="38"/>
      <c r="D427" s="62"/>
      <c r="E427" s="40"/>
      <c r="F427" s="38"/>
      <c r="G427" s="38"/>
      <c r="H427" s="38"/>
      <c r="I427" s="46"/>
      <c r="J427" s="34"/>
      <c r="K427" s="38"/>
      <c r="L427" s="38"/>
      <c r="M427" s="24" t="str">
        <f>IF(E427="","",VLOOKUP(E427,'Exam Fee【NEW】'!$B$4:$C$15,2,0))</f>
        <v/>
      </c>
      <c r="N427" s="24" t="e">
        <f>IF(#REF!="","",IF(#REF!="n",0,VLOOKUP(E427,'Exam Fee【NEW】'!$B$4:$C$13,3,0)))</f>
        <v>#REF!</v>
      </c>
      <c r="O427" s="24" t="str">
        <f t="shared" si="6"/>
        <v/>
      </c>
    </row>
    <row r="428" spans="1:15">
      <c r="A428" s="38"/>
      <c r="B428" s="38"/>
      <c r="C428" s="38"/>
      <c r="D428" s="62"/>
      <c r="E428" s="40"/>
      <c r="F428" s="38"/>
      <c r="G428" s="38"/>
      <c r="H428" s="38"/>
      <c r="I428" s="46"/>
      <c r="J428" s="34"/>
      <c r="K428" s="38"/>
      <c r="L428" s="38"/>
      <c r="M428" s="24" t="str">
        <f>IF(E428="","",VLOOKUP(E428,'Exam Fee【NEW】'!$B$4:$C$15,2,0))</f>
        <v/>
      </c>
      <c r="N428" s="24" t="e">
        <f>IF(#REF!="","",IF(#REF!="n",0,VLOOKUP(E428,'Exam Fee【NEW】'!$B$4:$C$13,3,0)))</f>
        <v>#REF!</v>
      </c>
      <c r="O428" s="24" t="str">
        <f t="shared" si="6"/>
        <v/>
      </c>
    </row>
    <row r="429" spans="1:15">
      <c r="A429" s="38"/>
      <c r="B429" s="38"/>
      <c r="C429" s="38"/>
      <c r="D429" s="62"/>
      <c r="E429" s="40"/>
      <c r="F429" s="38"/>
      <c r="G429" s="38"/>
      <c r="H429" s="38"/>
      <c r="I429" s="46"/>
      <c r="J429" s="34"/>
      <c r="K429" s="38"/>
      <c r="L429" s="38"/>
      <c r="M429" s="24" t="str">
        <f>IF(E429="","",VLOOKUP(E429,'Exam Fee【NEW】'!$B$4:$C$15,2,0))</f>
        <v/>
      </c>
      <c r="N429" s="24" t="e">
        <f>IF(#REF!="","",IF(#REF!="n",0,VLOOKUP(E429,'Exam Fee【NEW】'!$B$4:$C$13,3,0)))</f>
        <v>#REF!</v>
      </c>
      <c r="O429" s="24" t="str">
        <f t="shared" si="6"/>
        <v/>
      </c>
    </row>
    <row r="430" spans="1:15">
      <c r="A430" s="38"/>
      <c r="B430" s="38"/>
      <c r="C430" s="38"/>
      <c r="D430" s="62"/>
      <c r="E430" s="40"/>
      <c r="F430" s="38"/>
      <c r="G430" s="38"/>
      <c r="H430" s="38"/>
      <c r="I430" s="46"/>
      <c r="J430" s="34"/>
      <c r="K430" s="38"/>
      <c r="L430" s="38"/>
      <c r="M430" s="24" t="str">
        <f>IF(E430="","",VLOOKUP(E430,'Exam Fee【NEW】'!$B$4:$C$15,2,0))</f>
        <v/>
      </c>
      <c r="N430" s="24" t="e">
        <f>IF(#REF!="","",IF(#REF!="n",0,VLOOKUP(E430,'Exam Fee【NEW】'!$B$4:$C$13,3,0)))</f>
        <v>#REF!</v>
      </c>
      <c r="O430" s="24" t="str">
        <f t="shared" si="6"/>
        <v/>
      </c>
    </row>
    <row r="431" spans="1:15">
      <c r="A431" s="38"/>
      <c r="B431" s="38"/>
      <c r="C431" s="38"/>
      <c r="D431" s="62"/>
      <c r="E431" s="40"/>
      <c r="F431" s="38"/>
      <c r="G431" s="38"/>
      <c r="H431" s="38"/>
      <c r="I431" s="46"/>
      <c r="J431" s="34"/>
      <c r="K431" s="38"/>
      <c r="L431" s="38"/>
      <c r="M431" s="24" t="str">
        <f>IF(E431="","",VLOOKUP(E431,'Exam Fee【NEW】'!$B$4:$C$15,2,0))</f>
        <v/>
      </c>
      <c r="N431" s="24" t="e">
        <f>IF(#REF!="","",IF(#REF!="n",0,VLOOKUP(E431,'Exam Fee【NEW】'!$B$4:$C$13,3,0)))</f>
        <v>#REF!</v>
      </c>
      <c r="O431" s="24" t="str">
        <f t="shared" si="6"/>
        <v/>
      </c>
    </row>
    <row r="432" spans="1:15">
      <c r="A432" s="38"/>
      <c r="B432" s="38"/>
      <c r="C432" s="38"/>
      <c r="D432" s="62"/>
      <c r="E432" s="40"/>
      <c r="F432" s="38"/>
      <c r="G432" s="38"/>
      <c r="H432" s="38"/>
      <c r="I432" s="46"/>
      <c r="J432" s="34"/>
      <c r="K432" s="38"/>
      <c r="L432" s="38"/>
      <c r="M432" s="24" t="str">
        <f>IF(E432="","",VLOOKUP(E432,'Exam Fee【NEW】'!$B$4:$C$15,2,0))</f>
        <v/>
      </c>
      <c r="N432" s="24" t="e">
        <f>IF(#REF!="","",IF(#REF!="n",0,VLOOKUP(E432,'Exam Fee【NEW】'!$B$4:$C$13,3,0)))</f>
        <v>#REF!</v>
      </c>
      <c r="O432" s="24" t="str">
        <f t="shared" si="6"/>
        <v/>
      </c>
    </row>
    <row r="433" spans="1:15">
      <c r="A433" s="38"/>
      <c r="B433" s="38"/>
      <c r="C433" s="38"/>
      <c r="D433" s="62"/>
      <c r="E433" s="40"/>
      <c r="F433" s="38"/>
      <c r="G433" s="38"/>
      <c r="H433" s="38"/>
      <c r="I433" s="46"/>
      <c r="J433" s="34"/>
      <c r="K433" s="38"/>
      <c r="L433" s="38"/>
      <c r="M433" s="24" t="str">
        <f>IF(E433="","",VLOOKUP(E433,'Exam Fee【NEW】'!$B$4:$C$15,2,0))</f>
        <v/>
      </c>
      <c r="N433" s="24" t="e">
        <f>IF(#REF!="","",IF(#REF!="n",0,VLOOKUP(E433,'Exam Fee【NEW】'!$B$4:$C$13,3,0)))</f>
        <v>#REF!</v>
      </c>
      <c r="O433" s="24" t="str">
        <f t="shared" si="6"/>
        <v/>
      </c>
    </row>
    <row r="434" spans="1:15">
      <c r="A434" s="38"/>
      <c r="B434" s="38"/>
      <c r="C434" s="38"/>
      <c r="D434" s="62"/>
      <c r="E434" s="40"/>
      <c r="F434" s="38"/>
      <c r="G434" s="38"/>
      <c r="H434" s="38"/>
      <c r="I434" s="46"/>
      <c r="J434" s="34"/>
      <c r="K434" s="38"/>
      <c r="L434" s="38"/>
      <c r="M434" s="24" t="str">
        <f>IF(E434="","",VLOOKUP(E434,'Exam Fee【NEW】'!$B$4:$C$15,2,0))</f>
        <v/>
      </c>
      <c r="N434" s="24" t="e">
        <f>IF(#REF!="","",IF(#REF!="n",0,VLOOKUP(E434,'Exam Fee【NEW】'!$B$4:$C$13,3,0)))</f>
        <v>#REF!</v>
      </c>
      <c r="O434" s="24" t="str">
        <f t="shared" si="6"/>
        <v/>
      </c>
    </row>
    <row r="435" spans="1:15">
      <c r="A435" s="38"/>
      <c r="B435" s="38"/>
      <c r="C435" s="38"/>
      <c r="D435" s="62"/>
      <c r="E435" s="40"/>
      <c r="F435" s="38"/>
      <c r="G435" s="38"/>
      <c r="H435" s="38"/>
      <c r="I435" s="46"/>
      <c r="J435" s="34"/>
      <c r="K435" s="38"/>
      <c r="L435" s="38"/>
      <c r="M435" s="24" t="str">
        <f>IF(E435="","",VLOOKUP(E435,'Exam Fee【NEW】'!$B$4:$C$15,2,0))</f>
        <v/>
      </c>
      <c r="N435" s="24" t="e">
        <f>IF(#REF!="","",IF(#REF!="n",0,VLOOKUP(E435,'Exam Fee【NEW】'!$B$4:$C$13,3,0)))</f>
        <v>#REF!</v>
      </c>
      <c r="O435" s="24" t="str">
        <f t="shared" si="6"/>
        <v/>
      </c>
    </row>
    <row r="436" spans="1:15">
      <c r="A436" s="38"/>
      <c r="B436" s="38"/>
      <c r="C436" s="38"/>
      <c r="D436" s="62"/>
      <c r="E436" s="40"/>
      <c r="F436" s="38"/>
      <c r="G436" s="38"/>
      <c r="H436" s="38"/>
      <c r="I436" s="46"/>
      <c r="J436" s="34"/>
      <c r="K436" s="38"/>
      <c r="L436" s="38"/>
      <c r="M436" s="24" t="str">
        <f>IF(E436="","",VLOOKUP(E436,'Exam Fee【NEW】'!$B$4:$C$15,2,0))</f>
        <v/>
      </c>
      <c r="N436" s="24" t="e">
        <f>IF(#REF!="","",IF(#REF!="n",0,VLOOKUP(E436,'Exam Fee【NEW】'!$B$4:$C$13,3,0)))</f>
        <v>#REF!</v>
      </c>
      <c r="O436" s="24" t="str">
        <f t="shared" si="6"/>
        <v/>
      </c>
    </row>
    <row r="437" spans="1:15">
      <c r="A437" s="38"/>
      <c r="B437" s="38"/>
      <c r="C437" s="38"/>
      <c r="D437" s="62"/>
      <c r="E437" s="40"/>
      <c r="F437" s="38"/>
      <c r="G437" s="38"/>
      <c r="H437" s="38"/>
      <c r="I437" s="46"/>
      <c r="J437" s="34"/>
      <c r="K437" s="38"/>
      <c r="L437" s="38"/>
      <c r="M437" s="24" t="str">
        <f>IF(E437="","",VLOOKUP(E437,'Exam Fee【NEW】'!$B$4:$C$15,2,0))</f>
        <v/>
      </c>
      <c r="N437" s="24" t="e">
        <f>IF(#REF!="","",IF(#REF!="n",0,VLOOKUP(E437,'Exam Fee【NEW】'!$B$4:$C$13,3,0)))</f>
        <v>#REF!</v>
      </c>
      <c r="O437" s="24" t="str">
        <f t="shared" si="6"/>
        <v/>
      </c>
    </row>
    <row r="438" spans="1:15">
      <c r="A438" s="38"/>
      <c r="B438" s="38"/>
      <c r="C438" s="38"/>
      <c r="D438" s="62"/>
      <c r="E438" s="40"/>
      <c r="F438" s="38"/>
      <c r="G438" s="38"/>
      <c r="H438" s="38"/>
      <c r="I438" s="46"/>
      <c r="J438" s="34"/>
      <c r="K438" s="38"/>
      <c r="L438" s="38"/>
      <c r="M438" s="24" t="str">
        <f>IF(E438="","",VLOOKUP(E438,'Exam Fee【NEW】'!$B$4:$C$15,2,0))</f>
        <v/>
      </c>
      <c r="N438" s="24" t="e">
        <f>IF(#REF!="","",IF(#REF!="n",0,VLOOKUP(E438,'Exam Fee【NEW】'!$B$4:$C$13,3,0)))</f>
        <v>#REF!</v>
      </c>
      <c r="O438" s="24" t="str">
        <f t="shared" si="6"/>
        <v/>
      </c>
    </row>
    <row r="439" spans="1:15">
      <c r="A439" s="38"/>
      <c r="B439" s="38"/>
      <c r="C439" s="38"/>
      <c r="D439" s="62"/>
      <c r="E439" s="40"/>
      <c r="F439" s="38"/>
      <c r="G439" s="38"/>
      <c r="H439" s="38"/>
      <c r="I439" s="46"/>
      <c r="J439" s="34"/>
      <c r="K439" s="38"/>
      <c r="L439" s="38"/>
      <c r="M439" s="24" t="str">
        <f>IF(E439="","",VLOOKUP(E439,'Exam Fee【NEW】'!$B$4:$C$15,2,0))</f>
        <v/>
      </c>
      <c r="N439" s="24" t="e">
        <f>IF(#REF!="","",IF(#REF!="n",0,VLOOKUP(E439,'Exam Fee【NEW】'!$B$4:$C$13,3,0)))</f>
        <v>#REF!</v>
      </c>
      <c r="O439" s="24" t="str">
        <f t="shared" si="6"/>
        <v/>
      </c>
    </row>
    <row r="440" spans="1:15">
      <c r="A440" s="38"/>
      <c r="B440" s="38"/>
      <c r="C440" s="38"/>
      <c r="D440" s="62"/>
      <c r="E440" s="40"/>
      <c r="F440" s="38"/>
      <c r="G440" s="38"/>
      <c r="H440" s="38"/>
      <c r="I440" s="46"/>
      <c r="J440" s="34"/>
      <c r="K440" s="38"/>
      <c r="L440" s="38"/>
      <c r="M440" s="24" t="str">
        <f>IF(E440="","",VLOOKUP(E440,'Exam Fee【NEW】'!$B$4:$C$15,2,0))</f>
        <v/>
      </c>
      <c r="N440" s="24" t="e">
        <f>IF(#REF!="","",IF(#REF!="n",0,VLOOKUP(E440,'Exam Fee【NEW】'!$B$4:$C$13,3,0)))</f>
        <v>#REF!</v>
      </c>
      <c r="O440" s="24" t="str">
        <f t="shared" si="6"/>
        <v/>
      </c>
    </row>
    <row r="441" spans="1:15">
      <c r="A441" s="38"/>
      <c r="B441" s="38"/>
      <c r="C441" s="38"/>
      <c r="D441" s="62"/>
      <c r="E441" s="40"/>
      <c r="F441" s="38"/>
      <c r="G441" s="38"/>
      <c r="H441" s="38"/>
      <c r="I441" s="46"/>
      <c r="J441" s="34"/>
      <c r="K441" s="38"/>
      <c r="L441" s="38"/>
      <c r="M441" s="24" t="str">
        <f>IF(E441="","",VLOOKUP(E441,'Exam Fee【NEW】'!$B$4:$C$15,2,0))</f>
        <v/>
      </c>
      <c r="N441" s="24" t="e">
        <f>IF(#REF!="","",IF(#REF!="n",0,VLOOKUP(E441,'Exam Fee【NEW】'!$B$4:$C$13,3,0)))</f>
        <v>#REF!</v>
      </c>
      <c r="O441" s="24" t="str">
        <f t="shared" si="6"/>
        <v/>
      </c>
    </row>
    <row r="442" spans="1:15">
      <c r="A442" s="38"/>
      <c r="B442" s="38"/>
      <c r="C442" s="38"/>
      <c r="D442" s="62"/>
      <c r="E442" s="40"/>
      <c r="F442" s="38"/>
      <c r="G442" s="38"/>
      <c r="H442" s="38"/>
      <c r="I442" s="46"/>
      <c r="J442" s="34"/>
      <c r="K442" s="38"/>
      <c r="L442" s="38"/>
      <c r="M442" s="24" t="str">
        <f>IF(E442="","",VLOOKUP(E442,'Exam Fee【NEW】'!$B$4:$C$15,2,0))</f>
        <v/>
      </c>
      <c r="N442" s="24" t="e">
        <f>IF(#REF!="","",IF(#REF!="n",0,VLOOKUP(E442,'Exam Fee【NEW】'!$B$4:$C$13,3,0)))</f>
        <v>#REF!</v>
      </c>
      <c r="O442" s="24" t="str">
        <f t="shared" si="6"/>
        <v/>
      </c>
    </row>
    <row r="443" spans="1:15">
      <c r="A443" s="38"/>
      <c r="B443" s="38"/>
      <c r="C443" s="38"/>
      <c r="D443" s="62"/>
      <c r="E443" s="40"/>
      <c r="F443" s="38"/>
      <c r="G443" s="38"/>
      <c r="H443" s="38"/>
      <c r="I443" s="46"/>
      <c r="J443" s="34"/>
      <c r="K443" s="38"/>
      <c r="L443" s="38"/>
      <c r="M443" s="24" t="str">
        <f>IF(E443="","",VLOOKUP(E443,'Exam Fee【NEW】'!$B$4:$C$15,2,0))</f>
        <v/>
      </c>
      <c r="N443" s="24" t="e">
        <f>IF(#REF!="","",IF(#REF!="n",0,VLOOKUP(E443,'Exam Fee【NEW】'!$B$4:$C$13,3,0)))</f>
        <v>#REF!</v>
      </c>
      <c r="O443" s="24" t="str">
        <f t="shared" si="6"/>
        <v/>
      </c>
    </row>
    <row r="444" spans="1:15">
      <c r="A444" s="38"/>
      <c r="B444" s="38"/>
      <c r="C444" s="38"/>
      <c r="D444" s="62"/>
      <c r="E444" s="40"/>
      <c r="F444" s="38"/>
      <c r="G444" s="38"/>
      <c r="H444" s="38"/>
      <c r="I444" s="46"/>
      <c r="J444" s="34"/>
      <c r="K444" s="38"/>
      <c r="L444" s="38"/>
      <c r="M444" s="24" t="str">
        <f>IF(E444="","",VLOOKUP(E444,'Exam Fee【NEW】'!$B$4:$C$15,2,0))</f>
        <v/>
      </c>
      <c r="N444" s="24" t="e">
        <f>IF(#REF!="","",IF(#REF!="n",0,VLOOKUP(E444,'Exam Fee【NEW】'!$B$4:$C$13,3,0)))</f>
        <v>#REF!</v>
      </c>
      <c r="O444" s="24" t="str">
        <f t="shared" si="6"/>
        <v/>
      </c>
    </row>
    <row r="445" spans="1:15">
      <c r="A445" s="38"/>
      <c r="B445" s="38"/>
      <c r="C445" s="38"/>
      <c r="D445" s="62"/>
      <c r="E445" s="40"/>
      <c r="F445" s="38"/>
      <c r="G445" s="38"/>
      <c r="H445" s="38"/>
      <c r="I445" s="46"/>
      <c r="J445" s="34"/>
      <c r="K445" s="38"/>
      <c r="L445" s="38"/>
      <c r="M445" s="24" t="str">
        <f>IF(E445="","",VLOOKUP(E445,'Exam Fee【NEW】'!$B$4:$C$15,2,0))</f>
        <v/>
      </c>
      <c r="N445" s="24" t="e">
        <f>IF(#REF!="","",IF(#REF!="n",0,VLOOKUP(E445,'Exam Fee【NEW】'!$B$4:$C$13,3,0)))</f>
        <v>#REF!</v>
      </c>
      <c r="O445" s="24" t="str">
        <f t="shared" si="6"/>
        <v/>
      </c>
    </row>
    <row r="446" spans="1:15">
      <c r="A446" s="38"/>
      <c r="B446" s="38"/>
      <c r="C446" s="38"/>
      <c r="D446" s="62"/>
      <c r="E446" s="40"/>
      <c r="F446" s="38"/>
      <c r="G446" s="38"/>
      <c r="H446" s="38"/>
      <c r="I446" s="46"/>
      <c r="J446" s="34"/>
      <c r="K446" s="38"/>
      <c r="L446" s="38"/>
      <c r="M446" s="24" t="str">
        <f>IF(E446="","",VLOOKUP(E446,'Exam Fee【NEW】'!$B$4:$C$15,2,0))</f>
        <v/>
      </c>
      <c r="N446" s="24" t="e">
        <f>IF(#REF!="","",IF(#REF!="n",0,VLOOKUP(E446,'Exam Fee【NEW】'!$B$4:$C$13,3,0)))</f>
        <v>#REF!</v>
      </c>
      <c r="O446" s="24" t="str">
        <f t="shared" si="6"/>
        <v/>
      </c>
    </row>
    <row r="447" spans="1:15">
      <c r="A447" s="38"/>
      <c r="B447" s="38"/>
      <c r="C447" s="38"/>
      <c r="D447" s="62"/>
      <c r="E447" s="40"/>
      <c r="F447" s="38"/>
      <c r="G447" s="38"/>
      <c r="H447" s="38"/>
      <c r="I447" s="46"/>
      <c r="J447" s="34"/>
      <c r="K447" s="38"/>
      <c r="L447" s="38"/>
      <c r="M447" s="24" t="str">
        <f>IF(E447="","",VLOOKUP(E447,'Exam Fee【NEW】'!$B$4:$C$15,2,0))</f>
        <v/>
      </c>
      <c r="N447" s="24" t="e">
        <f>IF(#REF!="","",IF(#REF!="n",0,VLOOKUP(E447,'Exam Fee【NEW】'!$B$4:$C$13,3,0)))</f>
        <v>#REF!</v>
      </c>
      <c r="O447" s="24" t="str">
        <f t="shared" si="6"/>
        <v/>
      </c>
    </row>
    <row r="448" spans="1:15">
      <c r="A448" s="38"/>
      <c r="B448" s="38"/>
      <c r="C448" s="38"/>
      <c r="D448" s="62"/>
      <c r="E448" s="40"/>
      <c r="F448" s="38"/>
      <c r="G448" s="38"/>
      <c r="H448" s="38"/>
      <c r="I448" s="46"/>
      <c r="J448" s="34"/>
      <c r="K448" s="38"/>
      <c r="L448" s="38"/>
      <c r="M448" s="24" t="str">
        <f>IF(E448="","",VLOOKUP(E448,'Exam Fee【NEW】'!$B$4:$C$15,2,0))</f>
        <v/>
      </c>
      <c r="N448" s="24" t="e">
        <f>IF(#REF!="","",IF(#REF!="n",0,VLOOKUP(E448,'Exam Fee【NEW】'!$B$4:$C$13,3,0)))</f>
        <v>#REF!</v>
      </c>
      <c r="O448" s="24" t="str">
        <f t="shared" si="6"/>
        <v/>
      </c>
    </row>
    <row r="449" spans="1:15">
      <c r="A449" s="38"/>
      <c r="B449" s="38"/>
      <c r="C449" s="38"/>
      <c r="D449" s="62"/>
      <c r="E449" s="40"/>
      <c r="F449" s="38"/>
      <c r="G449" s="38"/>
      <c r="H449" s="38"/>
      <c r="I449" s="46"/>
      <c r="J449" s="34"/>
      <c r="K449" s="38"/>
      <c r="L449" s="38"/>
      <c r="M449" s="24" t="str">
        <f>IF(E449="","",VLOOKUP(E449,'Exam Fee【NEW】'!$B$4:$C$15,2,0))</f>
        <v/>
      </c>
      <c r="N449" s="24" t="e">
        <f>IF(#REF!="","",IF(#REF!="n",0,VLOOKUP(E449,'Exam Fee【NEW】'!$B$4:$C$13,3,0)))</f>
        <v>#REF!</v>
      </c>
      <c r="O449" s="24" t="str">
        <f t="shared" si="6"/>
        <v/>
      </c>
    </row>
    <row r="450" spans="1:15">
      <c r="A450" s="38"/>
      <c r="B450" s="38"/>
      <c r="C450" s="38"/>
      <c r="D450" s="62"/>
      <c r="E450" s="40"/>
      <c r="F450" s="38"/>
      <c r="G450" s="38"/>
      <c r="H450" s="38"/>
      <c r="I450" s="46"/>
      <c r="J450" s="34"/>
      <c r="K450" s="38"/>
      <c r="L450" s="38"/>
      <c r="M450" s="24" t="str">
        <f>IF(E450="","",VLOOKUP(E450,'Exam Fee【NEW】'!$B$4:$C$15,2,0))</f>
        <v/>
      </c>
      <c r="N450" s="24" t="e">
        <f>IF(#REF!="","",IF(#REF!="n",0,VLOOKUP(E450,'Exam Fee【NEW】'!$B$4:$C$13,3,0)))</f>
        <v>#REF!</v>
      </c>
      <c r="O450" s="24" t="str">
        <f t="shared" si="6"/>
        <v/>
      </c>
    </row>
    <row r="451" spans="1:15">
      <c r="A451" s="38"/>
      <c r="B451" s="38"/>
      <c r="C451" s="38"/>
      <c r="D451" s="62"/>
      <c r="E451" s="40"/>
      <c r="F451" s="38"/>
      <c r="G451" s="38"/>
      <c r="H451" s="38"/>
      <c r="I451" s="46"/>
      <c r="J451" s="34"/>
      <c r="K451" s="38"/>
      <c r="L451" s="38"/>
      <c r="M451" s="24" t="str">
        <f>IF(E451="","",VLOOKUP(E451,'Exam Fee【NEW】'!$B$4:$C$15,2,0))</f>
        <v/>
      </c>
      <c r="N451" s="24" t="e">
        <f>IF(#REF!="","",IF(#REF!="n",0,VLOOKUP(E451,'Exam Fee【NEW】'!$B$4:$C$13,3,0)))</f>
        <v>#REF!</v>
      </c>
      <c r="O451" s="24" t="str">
        <f t="shared" si="6"/>
        <v/>
      </c>
    </row>
    <row r="452" spans="1:15">
      <c r="A452" s="38"/>
      <c r="B452" s="38"/>
      <c r="C452" s="38"/>
      <c r="D452" s="62"/>
      <c r="E452" s="40"/>
      <c r="F452" s="38"/>
      <c r="G452" s="38"/>
      <c r="H452" s="38"/>
      <c r="I452" s="46"/>
      <c r="J452" s="34"/>
      <c r="K452" s="38"/>
      <c r="L452" s="38"/>
      <c r="M452" s="24" t="str">
        <f>IF(E452="","",VLOOKUP(E452,'Exam Fee【NEW】'!$B$4:$C$15,2,0))</f>
        <v/>
      </c>
      <c r="N452" s="24" t="e">
        <f>IF(#REF!="","",IF(#REF!="n",0,VLOOKUP(E452,'Exam Fee【NEW】'!$B$4:$C$13,3,0)))</f>
        <v>#REF!</v>
      </c>
      <c r="O452" s="24" t="str">
        <f t="shared" si="6"/>
        <v/>
      </c>
    </row>
    <row r="453" spans="1:15">
      <c r="A453" s="38"/>
      <c r="B453" s="38"/>
      <c r="C453" s="38"/>
      <c r="D453" s="62"/>
      <c r="E453" s="40"/>
      <c r="F453" s="38"/>
      <c r="G453" s="38"/>
      <c r="H453" s="38"/>
      <c r="I453" s="46"/>
      <c r="J453" s="34"/>
      <c r="K453" s="38"/>
      <c r="L453" s="38"/>
      <c r="M453" s="24" t="str">
        <f>IF(E453="","",VLOOKUP(E453,'Exam Fee【NEW】'!$B$4:$C$15,2,0))</f>
        <v/>
      </c>
      <c r="N453" s="24" t="e">
        <f>IF(#REF!="","",IF(#REF!="n",0,VLOOKUP(E453,'Exam Fee【NEW】'!$B$4:$C$13,3,0)))</f>
        <v>#REF!</v>
      </c>
      <c r="O453" s="24" t="str">
        <f t="shared" si="6"/>
        <v/>
      </c>
    </row>
    <row r="454" spans="1:15">
      <c r="A454" s="38"/>
      <c r="B454" s="38"/>
      <c r="C454" s="38"/>
      <c r="D454" s="62"/>
      <c r="E454" s="40"/>
      <c r="F454" s="38"/>
      <c r="G454" s="38"/>
      <c r="H454" s="38"/>
      <c r="I454" s="46"/>
      <c r="J454" s="34"/>
      <c r="K454" s="38"/>
      <c r="L454" s="38"/>
      <c r="M454" s="24" t="str">
        <f>IF(E454="","",VLOOKUP(E454,'Exam Fee【NEW】'!$B$4:$C$15,2,0))</f>
        <v/>
      </c>
      <c r="N454" s="24" t="e">
        <f>IF(#REF!="","",IF(#REF!="n",0,VLOOKUP(E454,'Exam Fee【NEW】'!$B$4:$C$13,3,0)))</f>
        <v>#REF!</v>
      </c>
      <c r="O454" s="24" t="str">
        <f t="shared" si="6"/>
        <v/>
      </c>
    </row>
    <row r="455" spans="1:15">
      <c r="A455" s="38"/>
      <c r="B455" s="38"/>
      <c r="C455" s="38"/>
      <c r="D455" s="62"/>
      <c r="E455" s="40"/>
      <c r="F455" s="38"/>
      <c r="G455" s="38"/>
      <c r="H455" s="38"/>
      <c r="I455" s="46"/>
      <c r="J455" s="34"/>
      <c r="K455" s="38"/>
      <c r="L455" s="38"/>
      <c r="M455" s="24" t="str">
        <f>IF(E455="","",VLOOKUP(E455,'Exam Fee【NEW】'!$B$4:$C$15,2,0))</f>
        <v/>
      </c>
      <c r="N455" s="24" t="e">
        <f>IF(#REF!="","",IF(#REF!="n",0,VLOOKUP(E455,'Exam Fee【NEW】'!$B$4:$C$13,3,0)))</f>
        <v>#REF!</v>
      </c>
      <c r="O455" s="24" t="str">
        <f t="shared" si="6"/>
        <v/>
      </c>
    </row>
    <row r="456" spans="1:15">
      <c r="A456" s="38"/>
      <c r="B456" s="38"/>
      <c r="C456" s="38"/>
      <c r="D456" s="62"/>
      <c r="E456" s="40"/>
      <c r="F456" s="38"/>
      <c r="G456" s="38"/>
      <c r="H456" s="38"/>
      <c r="I456" s="46"/>
      <c r="J456" s="34"/>
      <c r="K456" s="38"/>
      <c r="L456" s="38"/>
      <c r="M456" s="24" t="str">
        <f>IF(E456="","",VLOOKUP(E456,'Exam Fee【NEW】'!$B$4:$C$15,2,0))</f>
        <v/>
      </c>
      <c r="N456" s="24" t="e">
        <f>IF(#REF!="","",IF(#REF!="n",0,VLOOKUP(E456,'Exam Fee【NEW】'!$B$4:$C$13,3,0)))</f>
        <v>#REF!</v>
      </c>
      <c r="O456" s="24" t="str">
        <f t="shared" si="6"/>
        <v/>
      </c>
    </row>
    <row r="457" spans="1:15">
      <c r="A457" s="38"/>
      <c r="B457" s="38"/>
      <c r="C457" s="38"/>
      <c r="D457" s="62"/>
      <c r="E457" s="40"/>
      <c r="F457" s="38"/>
      <c r="G457" s="38"/>
      <c r="H457" s="38"/>
      <c r="I457" s="46"/>
      <c r="J457" s="34"/>
      <c r="K457" s="38"/>
      <c r="L457" s="38"/>
      <c r="M457" s="24" t="str">
        <f>IF(E457="","",VLOOKUP(E457,'Exam Fee【NEW】'!$B$4:$C$15,2,0))</f>
        <v/>
      </c>
      <c r="N457" s="24" t="e">
        <f>IF(#REF!="","",IF(#REF!="n",0,VLOOKUP(E457,'Exam Fee【NEW】'!$B$4:$C$13,3,0)))</f>
        <v>#REF!</v>
      </c>
      <c r="O457" s="24" t="str">
        <f t="shared" si="6"/>
        <v/>
      </c>
    </row>
    <row r="458" spans="1:15">
      <c r="A458" s="38"/>
      <c r="B458" s="38"/>
      <c r="C458" s="38"/>
      <c r="D458" s="62"/>
      <c r="E458" s="40"/>
      <c r="F458" s="38"/>
      <c r="G458" s="38"/>
      <c r="H458" s="38"/>
      <c r="I458" s="46"/>
      <c r="J458" s="34"/>
      <c r="K458" s="38"/>
      <c r="L458" s="38"/>
      <c r="M458" s="24" t="str">
        <f>IF(E458="","",VLOOKUP(E458,'Exam Fee【NEW】'!$B$4:$C$15,2,0))</f>
        <v/>
      </c>
      <c r="N458" s="24" t="e">
        <f>IF(#REF!="","",IF(#REF!="n",0,VLOOKUP(E458,'Exam Fee【NEW】'!$B$4:$C$13,3,0)))</f>
        <v>#REF!</v>
      </c>
      <c r="O458" s="24" t="str">
        <f t="shared" si="6"/>
        <v/>
      </c>
    </row>
    <row r="459" spans="1:15">
      <c r="A459" s="38"/>
      <c r="B459" s="38"/>
      <c r="C459" s="38"/>
      <c r="D459" s="62"/>
      <c r="E459" s="40"/>
      <c r="F459" s="38"/>
      <c r="G459" s="38"/>
      <c r="H459" s="38"/>
      <c r="I459" s="46"/>
      <c r="J459" s="34"/>
      <c r="K459" s="38"/>
      <c r="L459" s="38"/>
      <c r="M459" s="24" t="str">
        <f>IF(E459="","",VLOOKUP(E459,'Exam Fee【NEW】'!$B$4:$C$15,2,0))</f>
        <v/>
      </c>
      <c r="N459" s="24" t="e">
        <f>IF(#REF!="","",IF(#REF!="n",0,VLOOKUP(E459,'Exam Fee【NEW】'!$B$4:$C$13,3,0)))</f>
        <v>#REF!</v>
      </c>
      <c r="O459" s="24" t="str">
        <f t="shared" ref="O459:O522" si="7">IF(M459="","",M459+N459)</f>
        <v/>
      </c>
    </row>
    <row r="460" spans="1:15">
      <c r="A460" s="38"/>
      <c r="B460" s="38"/>
      <c r="C460" s="38"/>
      <c r="D460" s="62"/>
      <c r="E460" s="40"/>
      <c r="F460" s="38"/>
      <c r="G460" s="38"/>
      <c r="H460" s="38"/>
      <c r="I460" s="46"/>
      <c r="J460" s="34"/>
      <c r="K460" s="38"/>
      <c r="L460" s="38"/>
      <c r="M460" s="24" t="str">
        <f>IF(E460="","",VLOOKUP(E460,'Exam Fee【NEW】'!$B$4:$C$15,2,0))</f>
        <v/>
      </c>
      <c r="N460" s="24" t="e">
        <f>IF(#REF!="","",IF(#REF!="n",0,VLOOKUP(E460,'Exam Fee【NEW】'!$B$4:$C$13,3,0)))</f>
        <v>#REF!</v>
      </c>
      <c r="O460" s="24" t="str">
        <f t="shared" si="7"/>
        <v/>
      </c>
    </row>
    <row r="461" spans="1:15">
      <c r="A461" s="38"/>
      <c r="B461" s="38"/>
      <c r="C461" s="38"/>
      <c r="D461" s="62"/>
      <c r="E461" s="40"/>
      <c r="F461" s="38"/>
      <c r="G461" s="38"/>
      <c r="H461" s="38"/>
      <c r="I461" s="46"/>
      <c r="J461" s="34"/>
      <c r="K461" s="38"/>
      <c r="L461" s="38"/>
      <c r="M461" s="24" t="str">
        <f>IF(E461="","",VLOOKUP(E461,'Exam Fee【NEW】'!$B$4:$C$15,2,0))</f>
        <v/>
      </c>
      <c r="N461" s="24" t="e">
        <f>IF(#REF!="","",IF(#REF!="n",0,VLOOKUP(E461,'Exam Fee【NEW】'!$B$4:$C$13,3,0)))</f>
        <v>#REF!</v>
      </c>
      <c r="O461" s="24" t="str">
        <f t="shared" si="7"/>
        <v/>
      </c>
    </row>
    <row r="462" spans="1:15">
      <c r="A462" s="38"/>
      <c r="B462" s="38"/>
      <c r="C462" s="38"/>
      <c r="D462" s="62"/>
      <c r="E462" s="40"/>
      <c r="F462" s="38"/>
      <c r="G462" s="38"/>
      <c r="H462" s="38"/>
      <c r="I462" s="46"/>
      <c r="J462" s="34"/>
      <c r="K462" s="38"/>
      <c r="L462" s="38"/>
      <c r="M462" s="24" t="str">
        <f>IF(E462="","",VLOOKUP(E462,'Exam Fee【NEW】'!$B$4:$C$15,2,0))</f>
        <v/>
      </c>
      <c r="N462" s="24" t="e">
        <f>IF(#REF!="","",IF(#REF!="n",0,VLOOKUP(E462,'Exam Fee【NEW】'!$B$4:$C$13,3,0)))</f>
        <v>#REF!</v>
      </c>
      <c r="O462" s="24" t="str">
        <f t="shared" si="7"/>
        <v/>
      </c>
    </row>
    <row r="463" spans="1:15">
      <c r="A463" s="38"/>
      <c r="B463" s="38"/>
      <c r="C463" s="38"/>
      <c r="D463" s="62"/>
      <c r="E463" s="40"/>
      <c r="F463" s="38"/>
      <c r="G463" s="38"/>
      <c r="H463" s="38"/>
      <c r="I463" s="46"/>
      <c r="J463" s="34"/>
      <c r="K463" s="38"/>
      <c r="L463" s="38"/>
      <c r="M463" s="24" t="str">
        <f>IF(E463="","",VLOOKUP(E463,'Exam Fee【NEW】'!$B$4:$C$15,2,0))</f>
        <v/>
      </c>
      <c r="N463" s="24" t="e">
        <f>IF(#REF!="","",IF(#REF!="n",0,VLOOKUP(E463,'Exam Fee【NEW】'!$B$4:$C$13,3,0)))</f>
        <v>#REF!</v>
      </c>
      <c r="O463" s="24" t="str">
        <f t="shared" si="7"/>
        <v/>
      </c>
    </row>
    <row r="464" spans="1:15">
      <c r="A464" s="38"/>
      <c r="B464" s="38"/>
      <c r="C464" s="38"/>
      <c r="D464" s="62"/>
      <c r="E464" s="40"/>
      <c r="F464" s="38"/>
      <c r="G464" s="38"/>
      <c r="H464" s="38"/>
      <c r="I464" s="46"/>
      <c r="J464" s="34"/>
      <c r="K464" s="38"/>
      <c r="L464" s="38"/>
      <c r="M464" s="24" t="str">
        <f>IF(E464="","",VLOOKUP(E464,'Exam Fee【NEW】'!$B$4:$C$15,2,0))</f>
        <v/>
      </c>
      <c r="N464" s="24" t="e">
        <f>IF(#REF!="","",IF(#REF!="n",0,VLOOKUP(E464,'Exam Fee【NEW】'!$B$4:$C$13,3,0)))</f>
        <v>#REF!</v>
      </c>
      <c r="O464" s="24" t="str">
        <f t="shared" si="7"/>
        <v/>
      </c>
    </row>
    <row r="465" spans="1:15">
      <c r="A465" s="38"/>
      <c r="B465" s="38"/>
      <c r="C465" s="38"/>
      <c r="D465" s="62"/>
      <c r="E465" s="40"/>
      <c r="F465" s="38"/>
      <c r="G465" s="38"/>
      <c r="H465" s="38"/>
      <c r="I465" s="46"/>
      <c r="J465" s="34"/>
      <c r="K465" s="38"/>
      <c r="L465" s="38"/>
      <c r="M465" s="24" t="str">
        <f>IF(E465="","",VLOOKUP(E465,'Exam Fee【NEW】'!$B$4:$C$15,2,0))</f>
        <v/>
      </c>
      <c r="N465" s="24" t="e">
        <f>IF(#REF!="","",IF(#REF!="n",0,VLOOKUP(E465,'Exam Fee【NEW】'!$B$4:$C$13,3,0)))</f>
        <v>#REF!</v>
      </c>
      <c r="O465" s="24" t="str">
        <f t="shared" si="7"/>
        <v/>
      </c>
    </row>
    <row r="466" spans="1:15">
      <c r="A466" s="38"/>
      <c r="B466" s="38"/>
      <c r="C466" s="38"/>
      <c r="D466" s="62"/>
      <c r="E466" s="40"/>
      <c r="F466" s="38"/>
      <c r="G466" s="38"/>
      <c r="H466" s="38"/>
      <c r="I466" s="46"/>
      <c r="J466" s="34"/>
      <c r="K466" s="38"/>
      <c r="L466" s="38"/>
      <c r="M466" s="24" t="str">
        <f>IF(E466="","",VLOOKUP(E466,'Exam Fee【NEW】'!$B$4:$C$15,2,0))</f>
        <v/>
      </c>
      <c r="N466" s="24" t="e">
        <f>IF(#REF!="","",IF(#REF!="n",0,VLOOKUP(E466,'Exam Fee【NEW】'!$B$4:$C$13,3,0)))</f>
        <v>#REF!</v>
      </c>
      <c r="O466" s="24" t="str">
        <f t="shared" si="7"/>
        <v/>
      </c>
    </row>
    <row r="467" spans="1:15">
      <c r="A467" s="38"/>
      <c r="B467" s="38"/>
      <c r="C467" s="38"/>
      <c r="D467" s="62"/>
      <c r="E467" s="40"/>
      <c r="F467" s="38"/>
      <c r="G467" s="38"/>
      <c r="H467" s="38"/>
      <c r="I467" s="46"/>
      <c r="J467" s="34"/>
      <c r="K467" s="38"/>
      <c r="L467" s="38"/>
      <c r="M467" s="24" t="str">
        <f>IF(E467="","",VLOOKUP(E467,'Exam Fee【NEW】'!$B$4:$C$15,2,0))</f>
        <v/>
      </c>
      <c r="N467" s="24" t="e">
        <f>IF(#REF!="","",IF(#REF!="n",0,VLOOKUP(E467,'Exam Fee【NEW】'!$B$4:$C$13,3,0)))</f>
        <v>#REF!</v>
      </c>
      <c r="O467" s="24" t="str">
        <f t="shared" si="7"/>
        <v/>
      </c>
    </row>
    <row r="468" spans="1:15">
      <c r="A468" s="38"/>
      <c r="B468" s="38"/>
      <c r="C468" s="38"/>
      <c r="D468" s="62"/>
      <c r="E468" s="40"/>
      <c r="F468" s="38"/>
      <c r="G468" s="38"/>
      <c r="H468" s="38"/>
      <c r="I468" s="46"/>
      <c r="J468" s="34"/>
      <c r="K468" s="38"/>
      <c r="L468" s="38"/>
      <c r="M468" s="24" t="str">
        <f>IF(E468="","",VLOOKUP(E468,'Exam Fee【NEW】'!$B$4:$C$15,2,0))</f>
        <v/>
      </c>
      <c r="N468" s="24" t="e">
        <f>IF(#REF!="","",IF(#REF!="n",0,VLOOKUP(E468,'Exam Fee【NEW】'!$B$4:$C$13,3,0)))</f>
        <v>#REF!</v>
      </c>
      <c r="O468" s="24" t="str">
        <f t="shared" si="7"/>
        <v/>
      </c>
    </row>
    <row r="469" spans="1:15">
      <c r="A469" s="38"/>
      <c r="B469" s="38"/>
      <c r="C469" s="38"/>
      <c r="D469" s="62"/>
      <c r="E469" s="40"/>
      <c r="F469" s="38"/>
      <c r="G469" s="38"/>
      <c r="H469" s="38"/>
      <c r="I469" s="46"/>
      <c r="J469" s="34"/>
      <c r="K469" s="38"/>
      <c r="L469" s="38"/>
      <c r="M469" s="24" t="str">
        <f>IF(E469="","",VLOOKUP(E469,'Exam Fee【NEW】'!$B$4:$C$15,2,0))</f>
        <v/>
      </c>
      <c r="N469" s="24" t="e">
        <f>IF(#REF!="","",IF(#REF!="n",0,VLOOKUP(E469,'Exam Fee【NEW】'!$B$4:$C$13,3,0)))</f>
        <v>#REF!</v>
      </c>
      <c r="O469" s="24" t="str">
        <f t="shared" si="7"/>
        <v/>
      </c>
    </row>
    <row r="470" spans="1:15">
      <c r="A470" s="38"/>
      <c r="B470" s="38"/>
      <c r="C470" s="38"/>
      <c r="D470" s="62"/>
      <c r="E470" s="40"/>
      <c r="F470" s="38"/>
      <c r="G470" s="38"/>
      <c r="H470" s="38"/>
      <c r="I470" s="46"/>
      <c r="J470" s="34"/>
      <c r="K470" s="38"/>
      <c r="L470" s="38"/>
      <c r="M470" s="24" t="str">
        <f>IF(E470="","",VLOOKUP(E470,'Exam Fee【NEW】'!$B$4:$C$15,2,0))</f>
        <v/>
      </c>
      <c r="N470" s="24" t="e">
        <f>IF(#REF!="","",IF(#REF!="n",0,VLOOKUP(E470,'Exam Fee【NEW】'!$B$4:$C$13,3,0)))</f>
        <v>#REF!</v>
      </c>
      <c r="O470" s="24" t="str">
        <f t="shared" si="7"/>
        <v/>
      </c>
    </row>
    <row r="471" spans="1:15">
      <c r="A471" s="38"/>
      <c r="B471" s="38"/>
      <c r="C471" s="38"/>
      <c r="D471" s="62"/>
      <c r="E471" s="40"/>
      <c r="F471" s="38"/>
      <c r="G471" s="38"/>
      <c r="H471" s="38"/>
      <c r="I471" s="46"/>
      <c r="J471" s="34"/>
      <c r="K471" s="38"/>
      <c r="L471" s="38"/>
      <c r="M471" s="24" t="str">
        <f>IF(E471="","",VLOOKUP(E471,'Exam Fee【NEW】'!$B$4:$C$15,2,0))</f>
        <v/>
      </c>
      <c r="N471" s="24" t="e">
        <f>IF(#REF!="","",IF(#REF!="n",0,VLOOKUP(E471,'Exam Fee【NEW】'!$B$4:$C$13,3,0)))</f>
        <v>#REF!</v>
      </c>
      <c r="O471" s="24" t="str">
        <f t="shared" si="7"/>
        <v/>
      </c>
    </row>
    <row r="472" spans="1:15">
      <c r="A472" s="38"/>
      <c r="B472" s="38"/>
      <c r="C472" s="38"/>
      <c r="D472" s="62"/>
      <c r="E472" s="40"/>
      <c r="F472" s="38"/>
      <c r="G472" s="38"/>
      <c r="H472" s="38"/>
      <c r="I472" s="46"/>
      <c r="J472" s="34"/>
      <c r="K472" s="38"/>
      <c r="L472" s="38"/>
      <c r="M472" s="24" t="str">
        <f>IF(E472="","",VLOOKUP(E472,'Exam Fee【NEW】'!$B$4:$C$15,2,0))</f>
        <v/>
      </c>
      <c r="N472" s="24" t="e">
        <f>IF(#REF!="","",IF(#REF!="n",0,VLOOKUP(E472,'Exam Fee【NEW】'!$B$4:$C$13,3,0)))</f>
        <v>#REF!</v>
      </c>
      <c r="O472" s="24" t="str">
        <f t="shared" si="7"/>
        <v/>
      </c>
    </row>
    <row r="473" spans="1:15">
      <c r="A473" s="38"/>
      <c r="B473" s="38"/>
      <c r="C473" s="38"/>
      <c r="D473" s="62"/>
      <c r="E473" s="40"/>
      <c r="F473" s="38"/>
      <c r="G473" s="38"/>
      <c r="H473" s="38"/>
      <c r="I473" s="46"/>
      <c r="J473" s="34"/>
      <c r="K473" s="38"/>
      <c r="L473" s="38"/>
      <c r="M473" s="24" t="str">
        <f>IF(E473="","",VLOOKUP(E473,'Exam Fee【NEW】'!$B$4:$C$15,2,0))</f>
        <v/>
      </c>
      <c r="N473" s="24" t="e">
        <f>IF(#REF!="","",IF(#REF!="n",0,VLOOKUP(E473,'Exam Fee【NEW】'!$B$4:$C$13,3,0)))</f>
        <v>#REF!</v>
      </c>
      <c r="O473" s="24" t="str">
        <f t="shared" si="7"/>
        <v/>
      </c>
    </row>
    <row r="474" spans="1:15">
      <c r="A474" s="38"/>
      <c r="B474" s="38"/>
      <c r="C474" s="38"/>
      <c r="D474" s="62"/>
      <c r="E474" s="40"/>
      <c r="F474" s="38"/>
      <c r="G474" s="38"/>
      <c r="H474" s="38"/>
      <c r="I474" s="46"/>
      <c r="J474" s="34"/>
      <c r="K474" s="38"/>
      <c r="L474" s="38"/>
      <c r="M474" s="24" t="str">
        <f>IF(E474="","",VLOOKUP(E474,'Exam Fee【NEW】'!$B$4:$C$15,2,0))</f>
        <v/>
      </c>
      <c r="N474" s="24" t="e">
        <f>IF(#REF!="","",IF(#REF!="n",0,VLOOKUP(E474,'Exam Fee【NEW】'!$B$4:$C$13,3,0)))</f>
        <v>#REF!</v>
      </c>
      <c r="O474" s="24" t="str">
        <f t="shared" si="7"/>
        <v/>
      </c>
    </row>
    <row r="475" spans="1:15">
      <c r="A475" s="38"/>
      <c r="B475" s="38"/>
      <c r="C475" s="38"/>
      <c r="D475" s="62"/>
      <c r="E475" s="40"/>
      <c r="F475" s="38"/>
      <c r="G475" s="38"/>
      <c r="H475" s="38"/>
      <c r="I475" s="46"/>
      <c r="J475" s="34"/>
      <c r="K475" s="38"/>
      <c r="L475" s="38"/>
      <c r="M475" s="24" t="str">
        <f>IF(E475="","",VLOOKUP(E475,'Exam Fee【NEW】'!$B$4:$C$15,2,0))</f>
        <v/>
      </c>
      <c r="N475" s="24" t="e">
        <f>IF(#REF!="","",IF(#REF!="n",0,VLOOKUP(E475,'Exam Fee【NEW】'!$B$4:$C$13,3,0)))</f>
        <v>#REF!</v>
      </c>
      <c r="O475" s="24" t="str">
        <f t="shared" si="7"/>
        <v/>
      </c>
    </row>
    <row r="476" spans="1:15">
      <c r="A476" s="38"/>
      <c r="B476" s="38"/>
      <c r="C476" s="38"/>
      <c r="D476" s="62"/>
      <c r="E476" s="40"/>
      <c r="F476" s="38"/>
      <c r="G476" s="38"/>
      <c r="H476" s="38"/>
      <c r="I476" s="46"/>
      <c r="J476" s="34"/>
      <c r="K476" s="38"/>
      <c r="L476" s="38"/>
      <c r="M476" s="24" t="str">
        <f>IF(E476="","",VLOOKUP(E476,'Exam Fee【NEW】'!$B$4:$C$15,2,0))</f>
        <v/>
      </c>
      <c r="N476" s="24" t="e">
        <f>IF(#REF!="","",IF(#REF!="n",0,VLOOKUP(E476,'Exam Fee【NEW】'!$B$4:$C$13,3,0)))</f>
        <v>#REF!</v>
      </c>
      <c r="O476" s="24" t="str">
        <f t="shared" si="7"/>
        <v/>
      </c>
    </row>
    <row r="477" spans="1:15">
      <c r="A477" s="38"/>
      <c r="B477" s="38"/>
      <c r="C477" s="38"/>
      <c r="D477" s="62"/>
      <c r="E477" s="40"/>
      <c r="F477" s="38"/>
      <c r="G477" s="38"/>
      <c r="H477" s="38"/>
      <c r="I477" s="46"/>
      <c r="J477" s="34"/>
      <c r="K477" s="38"/>
      <c r="L477" s="38"/>
      <c r="M477" s="24" t="str">
        <f>IF(E477="","",VLOOKUP(E477,'Exam Fee【NEW】'!$B$4:$C$15,2,0))</f>
        <v/>
      </c>
      <c r="N477" s="24" t="e">
        <f>IF(#REF!="","",IF(#REF!="n",0,VLOOKUP(E477,'Exam Fee【NEW】'!$B$4:$C$13,3,0)))</f>
        <v>#REF!</v>
      </c>
      <c r="O477" s="24" t="str">
        <f t="shared" si="7"/>
        <v/>
      </c>
    </row>
    <row r="478" spans="1:15">
      <c r="A478" s="38"/>
      <c r="B478" s="38"/>
      <c r="C478" s="38"/>
      <c r="D478" s="62"/>
      <c r="E478" s="40"/>
      <c r="F478" s="38"/>
      <c r="G478" s="38"/>
      <c r="H478" s="38"/>
      <c r="I478" s="46"/>
      <c r="J478" s="34"/>
      <c r="K478" s="38"/>
      <c r="L478" s="38"/>
      <c r="M478" s="24" t="str">
        <f>IF(E478="","",VLOOKUP(E478,'Exam Fee【NEW】'!$B$4:$C$15,2,0))</f>
        <v/>
      </c>
      <c r="N478" s="24" t="e">
        <f>IF(#REF!="","",IF(#REF!="n",0,VLOOKUP(E478,'Exam Fee【NEW】'!$B$4:$C$13,3,0)))</f>
        <v>#REF!</v>
      </c>
      <c r="O478" s="24" t="str">
        <f t="shared" si="7"/>
        <v/>
      </c>
    </row>
    <row r="479" spans="1:15">
      <c r="A479" s="38"/>
      <c r="B479" s="38"/>
      <c r="C479" s="38"/>
      <c r="D479" s="62"/>
      <c r="E479" s="40"/>
      <c r="F479" s="38"/>
      <c r="G479" s="38"/>
      <c r="H479" s="38"/>
      <c r="I479" s="46"/>
      <c r="J479" s="34"/>
      <c r="K479" s="38"/>
      <c r="L479" s="38"/>
      <c r="M479" s="24" t="str">
        <f>IF(E479="","",VLOOKUP(E479,'Exam Fee【NEW】'!$B$4:$C$15,2,0))</f>
        <v/>
      </c>
      <c r="N479" s="24" t="e">
        <f>IF(#REF!="","",IF(#REF!="n",0,VLOOKUP(E479,'Exam Fee【NEW】'!$B$4:$C$13,3,0)))</f>
        <v>#REF!</v>
      </c>
      <c r="O479" s="24" t="str">
        <f t="shared" si="7"/>
        <v/>
      </c>
    </row>
    <row r="480" spans="1:15">
      <c r="A480" s="38"/>
      <c r="B480" s="38"/>
      <c r="C480" s="38"/>
      <c r="D480" s="62"/>
      <c r="E480" s="40"/>
      <c r="F480" s="38"/>
      <c r="G480" s="38"/>
      <c r="H480" s="38"/>
      <c r="I480" s="46"/>
      <c r="J480" s="34"/>
      <c r="K480" s="38"/>
      <c r="L480" s="38"/>
      <c r="M480" s="24" t="str">
        <f>IF(E480="","",VLOOKUP(E480,'Exam Fee【NEW】'!$B$4:$C$15,2,0))</f>
        <v/>
      </c>
      <c r="N480" s="24" t="e">
        <f>IF(#REF!="","",IF(#REF!="n",0,VLOOKUP(E480,'Exam Fee【NEW】'!$B$4:$C$13,3,0)))</f>
        <v>#REF!</v>
      </c>
      <c r="O480" s="24" t="str">
        <f t="shared" si="7"/>
        <v/>
      </c>
    </row>
    <row r="481" spans="1:15">
      <c r="A481" s="38"/>
      <c r="B481" s="38"/>
      <c r="C481" s="38"/>
      <c r="D481" s="62"/>
      <c r="E481" s="40"/>
      <c r="F481" s="38"/>
      <c r="G481" s="38"/>
      <c r="H481" s="38"/>
      <c r="I481" s="46"/>
      <c r="J481" s="34"/>
      <c r="K481" s="38"/>
      <c r="L481" s="38"/>
      <c r="M481" s="24" t="str">
        <f>IF(E481="","",VLOOKUP(E481,'Exam Fee【NEW】'!$B$4:$C$15,2,0))</f>
        <v/>
      </c>
      <c r="N481" s="24" t="e">
        <f>IF(#REF!="","",IF(#REF!="n",0,VLOOKUP(E481,'Exam Fee【NEW】'!$B$4:$C$13,3,0)))</f>
        <v>#REF!</v>
      </c>
      <c r="O481" s="24" t="str">
        <f t="shared" si="7"/>
        <v/>
      </c>
    </row>
    <row r="482" spans="1:15">
      <c r="A482" s="38"/>
      <c r="B482" s="38"/>
      <c r="C482" s="38"/>
      <c r="D482" s="62"/>
      <c r="E482" s="40"/>
      <c r="F482" s="38"/>
      <c r="G482" s="38"/>
      <c r="H482" s="38"/>
      <c r="I482" s="46"/>
      <c r="J482" s="34"/>
      <c r="K482" s="38"/>
      <c r="L482" s="38"/>
      <c r="M482" s="24" t="str">
        <f>IF(E482="","",VLOOKUP(E482,'Exam Fee【NEW】'!$B$4:$C$15,2,0))</f>
        <v/>
      </c>
      <c r="N482" s="24" t="e">
        <f>IF(#REF!="","",IF(#REF!="n",0,VLOOKUP(E482,'Exam Fee【NEW】'!$B$4:$C$13,3,0)))</f>
        <v>#REF!</v>
      </c>
      <c r="O482" s="24" t="str">
        <f t="shared" si="7"/>
        <v/>
      </c>
    </row>
    <row r="483" spans="1:15">
      <c r="A483" s="38"/>
      <c r="B483" s="38"/>
      <c r="C483" s="38"/>
      <c r="D483" s="62"/>
      <c r="E483" s="40"/>
      <c r="F483" s="38"/>
      <c r="G483" s="38"/>
      <c r="H483" s="38"/>
      <c r="I483" s="46"/>
      <c r="J483" s="34"/>
      <c r="K483" s="38"/>
      <c r="L483" s="38"/>
      <c r="M483" s="24" t="str">
        <f>IF(E483="","",VLOOKUP(E483,'Exam Fee【NEW】'!$B$4:$C$15,2,0))</f>
        <v/>
      </c>
      <c r="N483" s="24" t="e">
        <f>IF(#REF!="","",IF(#REF!="n",0,VLOOKUP(E483,'Exam Fee【NEW】'!$B$4:$C$13,3,0)))</f>
        <v>#REF!</v>
      </c>
      <c r="O483" s="24" t="str">
        <f t="shared" si="7"/>
        <v/>
      </c>
    </row>
    <row r="484" spans="1:15">
      <c r="A484" s="38"/>
      <c r="B484" s="38"/>
      <c r="C484" s="38"/>
      <c r="D484" s="62"/>
      <c r="E484" s="40"/>
      <c r="F484" s="38"/>
      <c r="G484" s="38"/>
      <c r="H484" s="38"/>
      <c r="I484" s="46"/>
      <c r="J484" s="34"/>
      <c r="K484" s="38"/>
      <c r="L484" s="38"/>
      <c r="M484" s="24" t="str">
        <f>IF(E484="","",VLOOKUP(E484,'Exam Fee【NEW】'!$B$4:$C$15,2,0))</f>
        <v/>
      </c>
      <c r="N484" s="24" t="e">
        <f>IF(#REF!="","",IF(#REF!="n",0,VLOOKUP(E484,'Exam Fee【NEW】'!$B$4:$C$13,3,0)))</f>
        <v>#REF!</v>
      </c>
      <c r="O484" s="24" t="str">
        <f t="shared" si="7"/>
        <v/>
      </c>
    </row>
    <row r="485" spans="1:15">
      <c r="A485" s="38"/>
      <c r="B485" s="38"/>
      <c r="C485" s="38"/>
      <c r="D485" s="62"/>
      <c r="E485" s="40"/>
      <c r="F485" s="38"/>
      <c r="G485" s="38"/>
      <c r="H485" s="38"/>
      <c r="I485" s="46"/>
      <c r="J485" s="34"/>
      <c r="K485" s="38"/>
      <c r="L485" s="38"/>
      <c r="M485" s="24" t="str">
        <f>IF(E485="","",VLOOKUP(E485,'Exam Fee【NEW】'!$B$4:$C$15,2,0))</f>
        <v/>
      </c>
      <c r="N485" s="24" t="e">
        <f>IF(#REF!="","",IF(#REF!="n",0,VLOOKUP(E485,'Exam Fee【NEW】'!$B$4:$C$13,3,0)))</f>
        <v>#REF!</v>
      </c>
      <c r="O485" s="24" t="str">
        <f t="shared" si="7"/>
        <v/>
      </c>
    </row>
    <row r="486" spans="1:15">
      <c r="A486" s="38"/>
      <c r="B486" s="38"/>
      <c r="C486" s="38"/>
      <c r="D486" s="62"/>
      <c r="E486" s="40"/>
      <c r="F486" s="38"/>
      <c r="G486" s="38"/>
      <c r="H486" s="38"/>
      <c r="I486" s="46"/>
      <c r="J486" s="34"/>
      <c r="K486" s="38"/>
      <c r="L486" s="38"/>
      <c r="M486" s="24" t="str">
        <f>IF(E486="","",VLOOKUP(E486,'Exam Fee【NEW】'!$B$4:$C$15,2,0))</f>
        <v/>
      </c>
      <c r="N486" s="24" t="e">
        <f>IF(#REF!="","",IF(#REF!="n",0,VLOOKUP(E486,'Exam Fee【NEW】'!$B$4:$C$13,3,0)))</f>
        <v>#REF!</v>
      </c>
      <c r="O486" s="24" t="str">
        <f t="shared" si="7"/>
        <v/>
      </c>
    </row>
    <row r="487" spans="1:15">
      <c r="A487" s="38"/>
      <c r="B487" s="38"/>
      <c r="C487" s="38"/>
      <c r="D487" s="62"/>
      <c r="E487" s="40"/>
      <c r="F487" s="38"/>
      <c r="G487" s="38"/>
      <c r="H487" s="38"/>
      <c r="I487" s="46"/>
      <c r="J487" s="34"/>
      <c r="K487" s="38"/>
      <c r="L487" s="38"/>
      <c r="M487" s="24" t="str">
        <f>IF(E487="","",VLOOKUP(E487,'Exam Fee【NEW】'!$B$4:$C$15,2,0))</f>
        <v/>
      </c>
      <c r="N487" s="24" t="e">
        <f>IF(#REF!="","",IF(#REF!="n",0,VLOOKUP(E487,'Exam Fee【NEW】'!$B$4:$C$13,3,0)))</f>
        <v>#REF!</v>
      </c>
      <c r="O487" s="24" t="str">
        <f t="shared" si="7"/>
        <v/>
      </c>
    </row>
    <row r="488" spans="1:15">
      <c r="A488" s="38"/>
      <c r="B488" s="38"/>
      <c r="C488" s="38"/>
      <c r="D488" s="62"/>
      <c r="E488" s="40"/>
      <c r="F488" s="38"/>
      <c r="G488" s="38"/>
      <c r="H488" s="38"/>
      <c r="I488" s="46"/>
      <c r="J488" s="34"/>
      <c r="K488" s="38"/>
      <c r="L488" s="38"/>
      <c r="M488" s="24" t="str">
        <f>IF(E488="","",VLOOKUP(E488,'Exam Fee【NEW】'!$B$4:$C$15,2,0))</f>
        <v/>
      </c>
      <c r="N488" s="24" t="e">
        <f>IF(#REF!="","",IF(#REF!="n",0,VLOOKUP(E488,'Exam Fee【NEW】'!$B$4:$C$13,3,0)))</f>
        <v>#REF!</v>
      </c>
      <c r="O488" s="24" t="str">
        <f t="shared" si="7"/>
        <v/>
      </c>
    </row>
    <row r="489" spans="1:15">
      <c r="A489" s="38"/>
      <c r="B489" s="38"/>
      <c r="C489" s="38"/>
      <c r="D489" s="62"/>
      <c r="E489" s="40"/>
      <c r="F489" s="38"/>
      <c r="G489" s="38"/>
      <c r="H489" s="38"/>
      <c r="I489" s="46"/>
      <c r="J489" s="34"/>
      <c r="K489" s="38"/>
      <c r="L489" s="38"/>
      <c r="M489" s="24" t="str">
        <f>IF(E489="","",VLOOKUP(E489,'Exam Fee【NEW】'!$B$4:$C$15,2,0))</f>
        <v/>
      </c>
      <c r="N489" s="24" t="e">
        <f>IF(#REF!="","",IF(#REF!="n",0,VLOOKUP(E489,'Exam Fee【NEW】'!$B$4:$C$13,3,0)))</f>
        <v>#REF!</v>
      </c>
      <c r="O489" s="24" t="str">
        <f t="shared" si="7"/>
        <v/>
      </c>
    </row>
    <row r="490" spans="1:15">
      <c r="A490" s="38"/>
      <c r="B490" s="38"/>
      <c r="C490" s="38"/>
      <c r="D490" s="62"/>
      <c r="E490" s="40"/>
      <c r="F490" s="38"/>
      <c r="G490" s="38"/>
      <c r="H490" s="38"/>
      <c r="I490" s="46"/>
      <c r="J490" s="34"/>
      <c r="K490" s="38"/>
      <c r="L490" s="38"/>
      <c r="M490" s="24" t="str">
        <f>IF(E490="","",VLOOKUP(E490,'Exam Fee【NEW】'!$B$4:$C$15,2,0))</f>
        <v/>
      </c>
      <c r="N490" s="24" t="e">
        <f>IF(#REF!="","",IF(#REF!="n",0,VLOOKUP(E490,'Exam Fee【NEW】'!$B$4:$C$13,3,0)))</f>
        <v>#REF!</v>
      </c>
      <c r="O490" s="24" t="str">
        <f t="shared" si="7"/>
        <v/>
      </c>
    </row>
    <row r="491" spans="1:15">
      <c r="A491" s="38"/>
      <c r="B491" s="38"/>
      <c r="C491" s="38"/>
      <c r="D491" s="62"/>
      <c r="E491" s="40"/>
      <c r="F491" s="38"/>
      <c r="G491" s="38"/>
      <c r="H491" s="38"/>
      <c r="I491" s="46"/>
      <c r="J491" s="34"/>
      <c r="K491" s="38"/>
      <c r="L491" s="38"/>
      <c r="M491" s="24" t="str">
        <f>IF(E491="","",VLOOKUP(E491,'Exam Fee【NEW】'!$B$4:$C$15,2,0))</f>
        <v/>
      </c>
      <c r="N491" s="24" t="e">
        <f>IF(#REF!="","",IF(#REF!="n",0,VLOOKUP(E491,'Exam Fee【NEW】'!$B$4:$C$13,3,0)))</f>
        <v>#REF!</v>
      </c>
      <c r="O491" s="24" t="str">
        <f t="shared" si="7"/>
        <v/>
      </c>
    </row>
    <row r="492" spans="1:15">
      <c r="A492" s="38"/>
      <c r="B492" s="38"/>
      <c r="C492" s="38"/>
      <c r="D492" s="62"/>
      <c r="E492" s="40"/>
      <c r="F492" s="38"/>
      <c r="G492" s="38"/>
      <c r="H492" s="38"/>
      <c r="I492" s="46"/>
      <c r="J492" s="34"/>
      <c r="K492" s="38"/>
      <c r="L492" s="38"/>
      <c r="M492" s="24" t="str">
        <f>IF(E492="","",VLOOKUP(E492,'Exam Fee【NEW】'!$B$4:$C$15,2,0))</f>
        <v/>
      </c>
      <c r="N492" s="24" t="e">
        <f>IF(#REF!="","",IF(#REF!="n",0,VLOOKUP(E492,'Exam Fee【NEW】'!$B$4:$C$13,3,0)))</f>
        <v>#REF!</v>
      </c>
      <c r="O492" s="24" t="str">
        <f t="shared" si="7"/>
        <v/>
      </c>
    </row>
    <row r="493" spans="1:15">
      <c r="A493" s="38"/>
      <c r="B493" s="38"/>
      <c r="C493" s="38"/>
      <c r="D493" s="62"/>
      <c r="E493" s="40"/>
      <c r="F493" s="38"/>
      <c r="G493" s="38"/>
      <c r="H493" s="38"/>
      <c r="I493" s="46"/>
      <c r="J493" s="34"/>
      <c r="K493" s="38"/>
      <c r="L493" s="38"/>
      <c r="M493" s="24" t="str">
        <f>IF(E493="","",VLOOKUP(E493,'Exam Fee【NEW】'!$B$4:$C$15,2,0))</f>
        <v/>
      </c>
      <c r="N493" s="24" t="e">
        <f>IF(#REF!="","",IF(#REF!="n",0,VLOOKUP(E493,'Exam Fee【NEW】'!$B$4:$C$13,3,0)))</f>
        <v>#REF!</v>
      </c>
      <c r="O493" s="24" t="str">
        <f t="shared" si="7"/>
        <v/>
      </c>
    </row>
    <row r="494" spans="1:15">
      <c r="A494" s="38"/>
      <c r="B494" s="38"/>
      <c r="C494" s="38"/>
      <c r="D494" s="62"/>
      <c r="E494" s="40"/>
      <c r="F494" s="38"/>
      <c r="G494" s="38"/>
      <c r="H494" s="38"/>
      <c r="I494" s="46"/>
      <c r="J494" s="34"/>
      <c r="K494" s="38"/>
      <c r="L494" s="38"/>
      <c r="M494" s="24" t="str">
        <f>IF(E494="","",VLOOKUP(E494,'Exam Fee【NEW】'!$B$4:$C$15,2,0))</f>
        <v/>
      </c>
      <c r="N494" s="24" t="e">
        <f>IF(#REF!="","",IF(#REF!="n",0,VLOOKUP(E494,'Exam Fee【NEW】'!$B$4:$C$13,3,0)))</f>
        <v>#REF!</v>
      </c>
      <c r="O494" s="24" t="str">
        <f t="shared" si="7"/>
        <v/>
      </c>
    </row>
    <row r="495" spans="1:15">
      <c r="A495" s="38"/>
      <c r="B495" s="38"/>
      <c r="C495" s="38"/>
      <c r="D495" s="62"/>
      <c r="E495" s="40"/>
      <c r="F495" s="38"/>
      <c r="G495" s="38"/>
      <c r="H495" s="38"/>
      <c r="I495" s="46"/>
      <c r="J495" s="34"/>
      <c r="K495" s="38"/>
      <c r="L495" s="38"/>
      <c r="M495" s="24" t="str">
        <f>IF(E495="","",VLOOKUP(E495,'Exam Fee【NEW】'!$B$4:$C$15,2,0))</f>
        <v/>
      </c>
      <c r="N495" s="24" t="e">
        <f>IF(#REF!="","",IF(#REF!="n",0,VLOOKUP(E495,'Exam Fee【NEW】'!$B$4:$C$13,3,0)))</f>
        <v>#REF!</v>
      </c>
      <c r="O495" s="24" t="str">
        <f t="shared" si="7"/>
        <v/>
      </c>
    </row>
    <row r="496" spans="1:15">
      <c r="A496" s="38"/>
      <c r="B496" s="38"/>
      <c r="C496" s="38"/>
      <c r="D496" s="62"/>
      <c r="E496" s="40"/>
      <c r="F496" s="38"/>
      <c r="G496" s="38"/>
      <c r="H496" s="38"/>
      <c r="I496" s="46"/>
      <c r="J496" s="34"/>
      <c r="K496" s="38"/>
      <c r="L496" s="38"/>
      <c r="M496" s="24" t="str">
        <f>IF(E496="","",VLOOKUP(E496,'Exam Fee【NEW】'!$B$4:$C$15,2,0))</f>
        <v/>
      </c>
      <c r="N496" s="24" t="e">
        <f>IF(#REF!="","",IF(#REF!="n",0,VLOOKUP(E496,'Exam Fee【NEW】'!$B$4:$C$13,3,0)))</f>
        <v>#REF!</v>
      </c>
      <c r="O496" s="24" t="str">
        <f t="shared" si="7"/>
        <v/>
      </c>
    </row>
    <row r="497" spans="1:15">
      <c r="A497" s="38"/>
      <c r="B497" s="38"/>
      <c r="C497" s="38"/>
      <c r="D497" s="62"/>
      <c r="E497" s="40"/>
      <c r="F497" s="38"/>
      <c r="G497" s="38"/>
      <c r="H497" s="38"/>
      <c r="I497" s="46"/>
      <c r="J497" s="34"/>
      <c r="K497" s="38"/>
      <c r="L497" s="38"/>
      <c r="M497" s="24" t="str">
        <f>IF(E497="","",VLOOKUP(E497,'Exam Fee【NEW】'!$B$4:$C$15,2,0))</f>
        <v/>
      </c>
      <c r="N497" s="24" t="e">
        <f>IF(#REF!="","",IF(#REF!="n",0,VLOOKUP(E497,'Exam Fee【NEW】'!$B$4:$C$13,3,0)))</f>
        <v>#REF!</v>
      </c>
      <c r="O497" s="24" t="str">
        <f t="shared" si="7"/>
        <v/>
      </c>
    </row>
    <row r="498" spans="1:15">
      <c r="A498" s="38"/>
      <c r="B498" s="38"/>
      <c r="C498" s="38"/>
      <c r="D498" s="62"/>
      <c r="E498" s="40"/>
      <c r="F498" s="38"/>
      <c r="G498" s="38"/>
      <c r="H498" s="38"/>
      <c r="I498" s="46"/>
      <c r="J498" s="34"/>
      <c r="K498" s="38"/>
      <c r="L498" s="38"/>
      <c r="M498" s="24" t="str">
        <f>IF(E498="","",VLOOKUP(E498,'Exam Fee【NEW】'!$B$4:$C$15,2,0))</f>
        <v/>
      </c>
      <c r="N498" s="24" t="e">
        <f>IF(#REF!="","",IF(#REF!="n",0,VLOOKUP(E498,'Exam Fee【NEW】'!$B$4:$C$13,3,0)))</f>
        <v>#REF!</v>
      </c>
      <c r="O498" s="24" t="str">
        <f t="shared" si="7"/>
        <v/>
      </c>
    </row>
    <row r="499" spans="1:15">
      <c r="A499" s="38"/>
      <c r="B499" s="38"/>
      <c r="C499" s="38"/>
      <c r="D499" s="62"/>
      <c r="E499" s="40"/>
      <c r="F499" s="38"/>
      <c r="G499" s="38"/>
      <c r="H499" s="38"/>
      <c r="I499" s="46"/>
      <c r="J499" s="34"/>
      <c r="K499" s="38"/>
      <c r="L499" s="38"/>
      <c r="M499" s="24" t="str">
        <f>IF(E499="","",VLOOKUP(E499,'Exam Fee【NEW】'!$B$4:$C$15,2,0))</f>
        <v/>
      </c>
      <c r="N499" s="24" t="e">
        <f>IF(#REF!="","",IF(#REF!="n",0,VLOOKUP(E499,'Exam Fee【NEW】'!$B$4:$C$13,3,0)))</f>
        <v>#REF!</v>
      </c>
      <c r="O499" s="24" t="str">
        <f t="shared" si="7"/>
        <v/>
      </c>
    </row>
    <row r="500" spans="1:15">
      <c r="A500" s="38"/>
      <c r="B500" s="38"/>
      <c r="C500" s="38"/>
      <c r="D500" s="62"/>
      <c r="E500" s="40"/>
      <c r="F500" s="38"/>
      <c r="G500" s="38"/>
      <c r="H500" s="38"/>
      <c r="I500" s="46"/>
      <c r="J500" s="34"/>
      <c r="K500" s="38"/>
      <c r="L500" s="38"/>
      <c r="M500" s="24" t="str">
        <f>IF(E500="","",VLOOKUP(E500,'Exam Fee【NEW】'!$B$4:$C$15,2,0))</f>
        <v/>
      </c>
      <c r="N500" s="24" t="e">
        <f>IF(#REF!="","",IF(#REF!="n",0,VLOOKUP(E500,'Exam Fee【NEW】'!$B$4:$C$13,3,0)))</f>
        <v>#REF!</v>
      </c>
      <c r="O500" s="24" t="str">
        <f t="shared" si="7"/>
        <v/>
      </c>
    </row>
    <row r="501" spans="1:15">
      <c r="A501" s="38"/>
      <c r="B501" s="38"/>
      <c r="C501" s="38"/>
      <c r="D501" s="62"/>
      <c r="E501" s="40"/>
      <c r="F501" s="38"/>
      <c r="G501" s="38"/>
      <c r="H501" s="38"/>
      <c r="I501" s="46"/>
      <c r="J501" s="34"/>
      <c r="K501" s="38"/>
      <c r="L501" s="38"/>
      <c r="M501" s="24" t="str">
        <f>IF(E501="","",VLOOKUP(E501,'Exam Fee【NEW】'!$B$4:$C$15,2,0))</f>
        <v/>
      </c>
      <c r="N501" s="24" t="e">
        <f>IF(#REF!="","",IF(#REF!="n",0,VLOOKUP(E501,'Exam Fee【NEW】'!$B$4:$C$13,3,0)))</f>
        <v>#REF!</v>
      </c>
      <c r="O501" s="24" t="str">
        <f t="shared" si="7"/>
        <v/>
      </c>
    </row>
    <row r="502" spans="1:15">
      <c r="A502" s="38"/>
      <c r="B502" s="38"/>
      <c r="C502" s="38"/>
      <c r="D502" s="62"/>
      <c r="E502" s="40"/>
      <c r="F502" s="38"/>
      <c r="G502" s="38"/>
      <c r="H502" s="38"/>
      <c r="I502" s="46"/>
      <c r="J502" s="34"/>
      <c r="K502" s="38"/>
      <c r="L502" s="38"/>
      <c r="M502" s="24" t="str">
        <f>IF(E502="","",VLOOKUP(E502,'Exam Fee【NEW】'!$B$4:$C$15,2,0))</f>
        <v/>
      </c>
      <c r="N502" s="24" t="e">
        <f>IF(#REF!="","",IF(#REF!="n",0,VLOOKUP(E502,'Exam Fee【NEW】'!$B$4:$C$13,3,0)))</f>
        <v>#REF!</v>
      </c>
      <c r="O502" s="24" t="str">
        <f t="shared" si="7"/>
        <v/>
      </c>
    </row>
    <row r="503" spans="1:15">
      <c r="A503" s="38"/>
      <c r="B503" s="38"/>
      <c r="C503" s="38"/>
      <c r="D503" s="62"/>
      <c r="E503" s="40"/>
      <c r="F503" s="38"/>
      <c r="G503" s="38"/>
      <c r="H503" s="38"/>
      <c r="I503" s="46"/>
      <c r="J503" s="34"/>
      <c r="K503" s="38"/>
      <c r="L503" s="38"/>
      <c r="M503" s="24" t="str">
        <f>IF(E503="","",VLOOKUP(E503,'Exam Fee【NEW】'!$B$4:$C$15,2,0))</f>
        <v/>
      </c>
      <c r="N503" s="24" t="e">
        <f>IF(#REF!="","",IF(#REF!="n",0,VLOOKUP(E503,'Exam Fee【NEW】'!$B$4:$C$13,3,0)))</f>
        <v>#REF!</v>
      </c>
      <c r="O503" s="24" t="str">
        <f t="shared" si="7"/>
        <v/>
      </c>
    </row>
    <row r="504" spans="1:15">
      <c r="A504" s="38"/>
      <c r="B504" s="38"/>
      <c r="C504" s="38"/>
      <c r="D504" s="62"/>
      <c r="E504" s="40"/>
      <c r="F504" s="38"/>
      <c r="G504" s="38"/>
      <c r="H504" s="38"/>
      <c r="I504" s="46"/>
      <c r="J504" s="34"/>
      <c r="K504" s="38"/>
      <c r="L504" s="38"/>
      <c r="M504" s="24" t="str">
        <f>IF(E504="","",VLOOKUP(E504,'Exam Fee【NEW】'!$B$4:$C$15,2,0))</f>
        <v/>
      </c>
      <c r="N504" s="24" t="e">
        <f>IF(#REF!="","",IF(#REF!="n",0,VLOOKUP(E504,'Exam Fee【NEW】'!$B$4:$C$13,3,0)))</f>
        <v>#REF!</v>
      </c>
      <c r="O504" s="24" t="str">
        <f t="shared" si="7"/>
        <v/>
      </c>
    </row>
    <row r="505" spans="1:15">
      <c r="A505" s="38"/>
      <c r="B505" s="38"/>
      <c r="C505" s="38"/>
      <c r="D505" s="62"/>
      <c r="E505" s="40"/>
      <c r="F505" s="38"/>
      <c r="G505" s="38"/>
      <c r="H505" s="38"/>
      <c r="I505" s="46"/>
      <c r="J505" s="34"/>
      <c r="K505" s="38"/>
      <c r="L505" s="38"/>
      <c r="M505" s="24" t="str">
        <f>IF(E505="","",VLOOKUP(E505,'Exam Fee【NEW】'!$B$4:$C$15,2,0))</f>
        <v/>
      </c>
      <c r="N505" s="24" t="e">
        <f>IF(#REF!="","",IF(#REF!="n",0,VLOOKUP(E505,'Exam Fee【NEW】'!$B$4:$C$13,3,0)))</f>
        <v>#REF!</v>
      </c>
      <c r="O505" s="24" t="str">
        <f t="shared" si="7"/>
        <v/>
      </c>
    </row>
    <row r="506" spans="1:15">
      <c r="A506" s="38"/>
      <c r="B506" s="38"/>
      <c r="C506" s="38"/>
      <c r="D506" s="62"/>
      <c r="E506" s="40"/>
      <c r="F506" s="38"/>
      <c r="G506" s="38"/>
      <c r="H506" s="38"/>
      <c r="I506" s="46"/>
      <c r="J506" s="34"/>
      <c r="K506" s="38"/>
      <c r="L506" s="38"/>
      <c r="M506" s="24" t="str">
        <f>IF(E506="","",VLOOKUP(E506,'Exam Fee【NEW】'!$B$4:$C$15,2,0))</f>
        <v/>
      </c>
      <c r="N506" s="24" t="e">
        <f>IF(#REF!="","",IF(#REF!="n",0,VLOOKUP(E506,'Exam Fee【NEW】'!$B$4:$C$13,3,0)))</f>
        <v>#REF!</v>
      </c>
      <c r="O506" s="24" t="str">
        <f t="shared" si="7"/>
        <v/>
      </c>
    </row>
    <row r="507" spans="1:15">
      <c r="A507" s="38"/>
      <c r="B507" s="38"/>
      <c r="C507" s="38"/>
      <c r="D507" s="62"/>
      <c r="E507" s="40"/>
      <c r="F507" s="38"/>
      <c r="G507" s="38"/>
      <c r="H507" s="38"/>
      <c r="I507" s="46"/>
      <c r="J507" s="34"/>
      <c r="K507" s="38"/>
      <c r="L507" s="38"/>
      <c r="M507" s="24" t="str">
        <f>IF(E507="","",VLOOKUP(E507,'Exam Fee【NEW】'!$B$4:$C$15,2,0))</f>
        <v/>
      </c>
      <c r="N507" s="24" t="e">
        <f>IF(#REF!="","",IF(#REF!="n",0,VLOOKUP(E507,'Exam Fee【NEW】'!$B$4:$C$13,3,0)))</f>
        <v>#REF!</v>
      </c>
      <c r="O507" s="24" t="str">
        <f t="shared" si="7"/>
        <v/>
      </c>
    </row>
    <row r="508" spans="1:15">
      <c r="A508" s="38"/>
      <c r="B508" s="38"/>
      <c r="C508" s="38"/>
      <c r="D508" s="62"/>
      <c r="E508" s="40"/>
      <c r="F508" s="38"/>
      <c r="G508" s="38"/>
      <c r="H508" s="38"/>
      <c r="I508" s="46"/>
      <c r="J508" s="34"/>
      <c r="K508" s="38"/>
      <c r="L508" s="38"/>
      <c r="M508" s="24" t="str">
        <f>IF(E508="","",VLOOKUP(E508,'Exam Fee【NEW】'!$B$4:$C$15,2,0))</f>
        <v/>
      </c>
      <c r="N508" s="24" t="e">
        <f>IF(#REF!="","",IF(#REF!="n",0,VLOOKUP(E508,'Exam Fee【NEW】'!$B$4:$C$13,3,0)))</f>
        <v>#REF!</v>
      </c>
      <c r="O508" s="24" t="str">
        <f t="shared" si="7"/>
        <v/>
      </c>
    </row>
    <row r="509" spans="1:15">
      <c r="A509" s="38"/>
      <c r="B509" s="38"/>
      <c r="C509" s="38"/>
      <c r="D509" s="62"/>
      <c r="E509" s="40"/>
      <c r="F509" s="38"/>
      <c r="G509" s="38"/>
      <c r="H509" s="38"/>
      <c r="I509" s="46"/>
      <c r="J509" s="34"/>
      <c r="K509" s="38"/>
      <c r="L509" s="38"/>
      <c r="M509" s="24" t="str">
        <f>IF(E509="","",VLOOKUP(E509,'Exam Fee【NEW】'!$B$4:$C$15,2,0))</f>
        <v/>
      </c>
      <c r="N509" s="24" t="e">
        <f>IF(#REF!="","",IF(#REF!="n",0,VLOOKUP(E509,'Exam Fee【NEW】'!$B$4:$C$13,3,0)))</f>
        <v>#REF!</v>
      </c>
      <c r="O509" s="24" t="str">
        <f t="shared" si="7"/>
        <v/>
      </c>
    </row>
    <row r="510" spans="1:15">
      <c r="A510" s="38"/>
      <c r="B510" s="38"/>
      <c r="C510" s="38"/>
      <c r="D510" s="62"/>
      <c r="E510" s="40"/>
      <c r="F510" s="38"/>
      <c r="G510" s="38"/>
      <c r="H510" s="38"/>
      <c r="I510" s="46"/>
      <c r="J510" s="34"/>
      <c r="K510" s="38"/>
      <c r="L510" s="38"/>
      <c r="M510" s="24" t="str">
        <f>IF(E510="","",VLOOKUP(E510,'Exam Fee【NEW】'!$B$4:$C$15,2,0))</f>
        <v/>
      </c>
      <c r="N510" s="24" t="e">
        <f>IF(#REF!="","",IF(#REF!="n",0,VLOOKUP(E510,'Exam Fee【NEW】'!$B$4:$C$13,3,0)))</f>
        <v>#REF!</v>
      </c>
      <c r="O510" s="24" t="str">
        <f t="shared" si="7"/>
        <v/>
      </c>
    </row>
    <row r="511" spans="1:15">
      <c r="A511" s="38"/>
      <c r="B511" s="38"/>
      <c r="C511" s="38"/>
      <c r="D511" s="62"/>
      <c r="E511" s="40"/>
      <c r="F511" s="38"/>
      <c r="G511" s="38"/>
      <c r="H511" s="38"/>
      <c r="I511" s="46"/>
      <c r="J511" s="34"/>
      <c r="K511" s="38"/>
      <c r="L511" s="38"/>
      <c r="M511" s="24" t="str">
        <f>IF(E511="","",VLOOKUP(E511,'Exam Fee【NEW】'!$B$4:$C$15,2,0))</f>
        <v/>
      </c>
      <c r="N511" s="24" t="e">
        <f>IF(#REF!="","",IF(#REF!="n",0,VLOOKUP(E511,'Exam Fee【NEW】'!$B$4:$C$13,3,0)))</f>
        <v>#REF!</v>
      </c>
      <c r="O511" s="24" t="str">
        <f t="shared" si="7"/>
        <v/>
      </c>
    </row>
    <row r="512" spans="1:15">
      <c r="A512" s="38"/>
      <c r="B512" s="38"/>
      <c r="C512" s="38"/>
      <c r="D512" s="62"/>
      <c r="E512" s="40"/>
      <c r="F512" s="38"/>
      <c r="G512" s="38"/>
      <c r="H512" s="38"/>
      <c r="I512" s="46"/>
      <c r="J512" s="34"/>
      <c r="K512" s="38"/>
      <c r="L512" s="38"/>
      <c r="M512" s="24" t="str">
        <f>IF(E512="","",VLOOKUP(E512,'Exam Fee【NEW】'!$B$4:$C$15,2,0))</f>
        <v/>
      </c>
      <c r="N512" s="24" t="e">
        <f>IF(#REF!="","",IF(#REF!="n",0,VLOOKUP(E512,'Exam Fee【NEW】'!$B$4:$C$13,3,0)))</f>
        <v>#REF!</v>
      </c>
      <c r="O512" s="24" t="str">
        <f t="shared" si="7"/>
        <v/>
      </c>
    </row>
    <row r="513" spans="1:15">
      <c r="A513" s="38"/>
      <c r="B513" s="38"/>
      <c r="C513" s="38"/>
      <c r="D513" s="62"/>
      <c r="E513" s="40"/>
      <c r="F513" s="38"/>
      <c r="G513" s="38"/>
      <c r="H513" s="38"/>
      <c r="I513" s="46"/>
      <c r="J513" s="34"/>
      <c r="K513" s="38"/>
      <c r="L513" s="38"/>
      <c r="M513" s="24" t="str">
        <f>IF(E513="","",VLOOKUP(E513,'Exam Fee【NEW】'!$B$4:$C$15,2,0))</f>
        <v/>
      </c>
      <c r="N513" s="24" t="e">
        <f>IF(#REF!="","",IF(#REF!="n",0,VLOOKUP(E513,'Exam Fee【NEW】'!$B$4:$C$13,3,0)))</f>
        <v>#REF!</v>
      </c>
      <c r="O513" s="24" t="str">
        <f t="shared" si="7"/>
        <v/>
      </c>
    </row>
    <row r="514" spans="1:15">
      <c r="A514" s="38"/>
      <c r="B514" s="38"/>
      <c r="C514" s="38"/>
      <c r="D514" s="62"/>
      <c r="E514" s="40"/>
      <c r="F514" s="38"/>
      <c r="G514" s="38"/>
      <c r="H514" s="38"/>
      <c r="I514" s="46"/>
      <c r="J514" s="34"/>
      <c r="K514" s="38"/>
      <c r="L514" s="38"/>
      <c r="M514" s="24" t="str">
        <f>IF(E514="","",VLOOKUP(E514,'Exam Fee【NEW】'!$B$4:$C$15,2,0))</f>
        <v/>
      </c>
      <c r="N514" s="24" t="e">
        <f>IF(#REF!="","",IF(#REF!="n",0,VLOOKUP(E514,'Exam Fee【NEW】'!$B$4:$C$13,3,0)))</f>
        <v>#REF!</v>
      </c>
      <c r="O514" s="24" t="str">
        <f t="shared" si="7"/>
        <v/>
      </c>
    </row>
    <row r="515" spans="1:15">
      <c r="A515" s="38"/>
      <c r="B515" s="38"/>
      <c r="C515" s="38"/>
      <c r="D515" s="62"/>
      <c r="E515" s="40"/>
      <c r="F515" s="38"/>
      <c r="G515" s="38"/>
      <c r="H515" s="38"/>
      <c r="I515" s="46"/>
      <c r="J515" s="34"/>
      <c r="K515" s="38"/>
      <c r="L515" s="38"/>
      <c r="M515" s="24" t="str">
        <f>IF(E515="","",VLOOKUP(E515,'Exam Fee【NEW】'!$B$4:$C$15,2,0))</f>
        <v/>
      </c>
      <c r="N515" s="24" t="e">
        <f>IF(#REF!="","",IF(#REF!="n",0,VLOOKUP(E515,'Exam Fee【NEW】'!$B$4:$C$13,3,0)))</f>
        <v>#REF!</v>
      </c>
      <c r="O515" s="24" t="str">
        <f t="shared" si="7"/>
        <v/>
      </c>
    </row>
    <row r="516" spans="1:15">
      <c r="A516" s="38"/>
      <c r="B516" s="38"/>
      <c r="C516" s="38"/>
      <c r="D516" s="62"/>
      <c r="E516" s="40"/>
      <c r="F516" s="38"/>
      <c r="G516" s="38"/>
      <c r="H516" s="38"/>
      <c r="I516" s="46"/>
      <c r="J516" s="34"/>
      <c r="K516" s="38"/>
      <c r="L516" s="38"/>
      <c r="M516" s="24" t="str">
        <f>IF(E516="","",VLOOKUP(E516,'Exam Fee【NEW】'!$B$4:$C$15,2,0))</f>
        <v/>
      </c>
      <c r="N516" s="24" t="e">
        <f>IF(#REF!="","",IF(#REF!="n",0,VLOOKUP(E516,'Exam Fee【NEW】'!$B$4:$C$13,3,0)))</f>
        <v>#REF!</v>
      </c>
      <c r="O516" s="24" t="str">
        <f t="shared" si="7"/>
        <v/>
      </c>
    </row>
    <row r="517" spans="1:15">
      <c r="A517" s="38"/>
      <c r="B517" s="38"/>
      <c r="C517" s="38"/>
      <c r="D517" s="62"/>
      <c r="E517" s="40"/>
      <c r="F517" s="38"/>
      <c r="G517" s="38"/>
      <c r="H517" s="38"/>
      <c r="I517" s="46"/>
      <c r="J517" s="34"/>
      <c r="K517" s="38"/>
      <c r="L517" s="38"/>
      <c r="M517" s="24" t="str">
        <f>IF(E517="","",VLOOKUP(E517,'Exam Fee【NEW】'!$B$4:$C$15,2,0))</f>
        <v/>
      </c>
      <c r="N517" s="24" t="e">
        <f>IF(#REF!="","",IF(#REF!="n",0,VLOOKUP(E517,'Exam Fee【NEW】'!$B$4:$C$13,3,0)))</f>
        <v>#REF!</v>
      </c>
      <c r="O517" s="24" t="str">
        <f t="shared" si="7"/>
        <v/>
      </c>
    </row>
    <row r="518" spans="1:15">
      <c r="A518" s="38"/>
      <c r="B518" s="38"/>
      <c r="C518" s="38"/>
      <c r="D518" s="62"/>
      <c r="E518" s="40"/>
      <c r="F518" s="38"/>
      <c r="G518" s="38"/>
      <c r="H518" s="38"/>
      <c r="I518" s="46"/>
      <c r="J518" s="34"/>
      <c r="K518" s="38"/>
      <c r="L518" s="38"/>
      <c r="M518" s="24" t="str">
        <f>IF(E518="","",VLOOKUP(E518,'Exam Fee【NEW】'!$B$4:$C$15,2,0))</f>
        <v/>
      </c>
      <c r="N518" s="24" t="e">
        <f>IF(#REF!="","",IF(#REF!="n",0,VLOOKUP(E518,'Exam Fee【NEW】'!$B$4:$C$13,3,0)))</f>
        <v>#REF!</v>
      </c>
      <c r="O518" s="24" t="str">
        <f t="shared" si="7"/>
        <v/>
      </c>
    </row>
    <row r="519" spans="1:15">
      <c r="A519" s="38"/>
      <c r="B519" s="38"/>
      <c r="C519" s="38"/>
      <c r="D519" s="62"/>
      <c r="E519" s="40"/>
      <c r="F519" s="38"/>
      <c r="G519" s="38"/>
      <c r="H519" s="38"/>
      <c r="I519" s="46"/>
      <c r="J519" s="34"/>
      <c r="K519" s="38"/>
      <c r="L519" s="38"/>
      <c r="M519" s="24" t="str">
        <f>IF(E519="","",VLOOKUP(E519,'Exam Fee【NEW】'!$B$4:$C$15,2,0))</f>
        <v/>
      </c>
      <c r="N519" s="24" t="e">
        <f>IF(#REF!="","",IF(#REF!="n",0,VLOOKUP(E519,'Exam Fee【NEW】'!$B$4:$C$13,3,0)))</f>
        <v>#REF!</v>
      </c>
      <c r="O519" s="24" t="str">
        <f t="shared" si="7"/>
        <v/>
      </c>
    </row>
    <row r="520" spans="1:15">
      <c r="A520" s="38"/>
      <c r="B520" s="38"/>
      <c r="C520" s="38"/>
      <c r="D520" s="62"/>
      <c r="E520" s="40"/>
      <c r="F520" s="38"/>
      <c r="G520" s="38"/>
      <c r="H520" s="38"/>
      <c r="I520" s="46"/>
      <c r="J520" s="34"/>
      <c r="K520" s="38"/>
      <c r="L520" s="38"/>
      <c r="M520" s="24" t="str">
        <f>IF(E520="","",VLOOKUP(E520,'Exam Fee【NEW】'!$B$4:$C$15,2,0))</f>
        <v/>
      </c>
      <c r="N520" s="24" t="e">
        <f>IF(#REF!="","",IF(#REF!="n",0,VLOOKUP(E520,'Exam Fee【NEW】'!$B$4:$C$13,3,0)))</f>
        <v>#REF!</v>
      </c>
      <c r="O520" s="24" t="str">
        <f t="shared" si="7"/>
        <v/>
      </c>
    </row>
    <row r="521" spans="1:15">
      <c r="A521" s="38"/>
      <c r="B521" s="38"/>
      <c r="C521" s="38"/>
      <c r="D521" s="62"/>
      <c r="E521" s="40"/>
      <c r="F521" s="38"/>
      <c r="G521" s="38"/>
      <c r="H521" s="38"/>
      <c r="I521" s="46"/>
      <c r="J521" s="34"/>
      <c r="K521" s="38"/>
      <c r="L521" s="38"/>
      <c r="M521" s="24" t="str">
        <f>IF(E521="","",VLOOKUP(E521,'Exam Fee【NEW】'!$B$4:$C$15,2,0))</f>
        <v/>
      </c>
      <c r="N521" s="24" t="e">
        <f>IF(#REF!="","",IF(#REF!="n",0,VLOOKUP(E521,'Exam Fee【NEW】'!$B$4:$C$13,3,0)))</f>
        <v>#REF!</v>
      </c>
      <c r="O521" s="24" t="str">
        <f t="shared" si="7"/>
        <v/>
      </c>
    </row>
    <row r="522" spans="1:15">
      <c r="A522" s="38"/>
      <c r="B522" s="38"/>
      <c r="C522" s="38"/>
      <c r="D522" s="62"/>
      <c r="E522" s="40"/>
      <c r="F522" s="38"/>
      <c r="G522" s="38"/>
      <c r="H522" s="38"/>
      <c r="I522" s="46"/>
      <c r="J522" s="34"/>
      <c r="K522" s="38"/>
      <c r="L522" s="38"/>
      <c r="M522" s="24" t="str">
        <f>IF(E522="","",VLOOKUP(E522,'Exam Fee【NEW】'!$B$4:$C$15,2,0))</f>
        <v/>
      </c>
      <c r="N522" s="24" t="e">
        <f>IF(#REF!="","",IF(#REF!="n",0,VLOOKUP(E522,'Exam Fee【NEW】'!$B$4:$C$13,3,0)))</f>
        <v>#REF!</v>
      </c>
      <c r="O522" s="24" t="str">
        <f t="shared" si="7"/>
        <v/>
      </c>
    </row>
    <row r="523" spans="1:15">
      <c r="A523" s="38"/>
      <c r="B523" s="38"/>
      <c r="C523" s="38"/>
      <c r="D523" s="62"/>
      <c r="E523" s="40"/>
      <c r="F523" s="38"/>
      <c r="G523" s="38"/>
      <c r="H523" s="38"/>
      <c r="I523" s="46"/>
      <c r="J523" s="34"/>
      <c r="K523" s="38"/>
      <c r="L523" s="38"/>
      <c r="M523" s="24" t="str">
        <f>IF(E523="","",VLOOKUP(E523,'Exam Fee【NEW】'!$B$4:$C$15,2,0))</f>
        <v/>
      </c>
      <c r="N523" s="24" t="e">
        <f>IF(#REF!="","",IF(#REF!="n",0,VLOOKUP(E523,'Exam Fee【NEW】'!$B$4:$C$13,3,0)))</f>
        <v>#REF!</v>
      </c>
      <c r="O523" s="24" t="str">
        <f t="shared" ref="O523:O586" si="8">IF(M523="","",M523+N523)</f>
        <v/>
      </c>
    </row>
    <row r="524" spans="1:15">
      <c r="A524" s="38"/>
      <c r="B524" s="38"/>
      <c r="C524" s="38"/>
      <c r="D524" s="62"/>
      <c r="E524" s="40"/>
      <c r="F524" s="38"/>
      <c r="G524" s="38"/>
      <c r="H524" s="38"/>
      <c r="I524" s="46"/>
      <c r="J524" s="34"/>
      <c r="K524" s="38"/>
      <c r="L524" s="38"/>
      <c r="M524" s="24" t="str">
        <f>IF(E524="","",VLOOKUP(E524,'Exam Fee【NEW】'!$B$4:$C$15,2,0))</f>
        <v/>
      </c>
      <c r="N524" s="24" t="e">
        <f>IF(#REF!="","",IF(#REF!="n",0,VLOOKUP(E524,'Exam Fee【NEW】'!$B$4:$C$13,3,0)))</f>
        <v>#REF!</v>
      </c>
      <c r="O524" s="24" t="str">
        <f t="shared" si="8"/>
        <v/>
      </c>
    </row>
    <row r="525" spans="1:15">
      <c r="A525" s="38"/>
      <c r="B525" s="38"/>
      <c r="C525" s="38"/>
      <c r="D525" s="62"/>
      <c r="E525" s="40"/>
      <c r="F525" s="38"/>
      <c r="G525" s="38"/>
      <c r="H525" s="38"/>
      <c r="I525" s="46"/>
      <c r="J525" s="34"/>
      <c r="K525" s="38"/>
      <c r="L525" s="38"/>
      <c r="M525" s="24" t="str">
        <f>IF(E525="","",VLOOKUP(E525,'Exam Fee【NEW】'!$B$4:$C$15,2,0))</f>
        <v/>
      </c>
      <c r="N525" s="24" t="e">
        <f>IF(#REF!="","",IF(#REF!="n",0,VLOOKUP(E525,'Exam Fee【NEW】'!$B$4:$C$13,3,0)))</f>
        <v>#REF!</v>
      </c>
      <c r="O525" s="24" t="str">
        <f t="shared" si="8"/>
        <v/>
      </c>
    </row>
    <row r="526" spans="1:15">
      <c r="A526" s="38"/>
      <c r="B526" s="38"/>
      <c r="C526" s="38"/>
      <c r="D526" s="62"/>
      <c r="E526" s="40"/>
      <c r="F526" s="38"/>
      <c r="G526" s="38"/>
      <c r="H526" s="38"/>
      <c r="I526" s="46"/>
      <c r="J526" s="34"/>
      <c r="K526" s="38"/>
      <c r="L526" s="38"/>
      <c r="M526" s="24" t="str">
        <f>IF(E526="","",VLOOKUP(E526,'Exam Fee【NEW】'!$B$4:$C$15,2,0))</f>
        <v/>
      </c>
      <c r="N526" s="24" t="e">
        <f>IF(#REF!="","",IF(#REF!="n",0,VLOOKUP(E526,'Exam Fee【NEW】'!$B$4:$C$13,3,0)))</f>
        <v>#REF!</v>
      </c>
      <c r="O526" s="24" t="str">
        <f t="shared" si="8"/>
        <v/>
      </c>
    </row>
    <row r="527" spans="1:15">
      <c r="A527" s="38"/>
      <c r="B527" s="38"/>
      <c r="C527" s="38"/>
      <c r="D527" s="62"/>
      <c r="E527" s="40"/>
      <c r="F527" s="38"/>
      <c r="G527" s="38"/>
      <c r="H527" s="38"/>
      <c r="I527" s="46"/>
      <c r="J527" s="34"/>
      <c r="K527" s="38"/>
      <c r="L527" s="38"/>
      <c r="M527" s="24" t="str">
        <f>IF(E527="","",VLOOKUP(E527,'Exam Fee【NEW】'!$B$4:$C$15,2,0))</f>
        <v/>
      </c>
      <c r="N527" s="24" t="e">
        <f>IF(#REF!="","",IF(#REF!="n",0,VLOOKUP(E527,'Exam Fee【NEW】'!$B$4:$C$13,3,0)))</f>
        <v>#REF!</v>
      </c>
      <c r="O527" s="24" t="str">
        <f t="shared" si="8"/>
        <v/>
      </c>
    </row>
    <row r="528" spans="1:15">
      <c r="A528" s="38"/>
      <c r="B528" s="38"/>
      <c r="C528" s="38"/>
      <c r="D528" s="62"/>
      <c r="E528" s="40"/>
      <c r="F528" s="38"/>
      <c r="G528" s="38"/>
      <c r="H528" s="38"/>
      <c r="I528" s="46"/>
      <c r="J528" s="34"/>
      <c r="K528" s="38"/>
      <c r="L528" s="38"/>
      <c r="M528" s="24" t="str">
        <f>IF(E528="","",VLOOKUP(E528,'Exam Fee【NEW】'!$B$4:$C$15,2,0))</f>
        <v/>
      </c>
      <c r="N528" s="24" t="e">
        <f>IF(#REF!="","",IF(#REF!="n",0,VLOOKUP(E528,'Exam Fee【NEW】'!$B$4:$C$13,3,0)))</f>
        <v>#REF!</v>
      </c>
      <c r="O528" s="24" t="str">
        <f t="shared" si="8"/>
        <v/>
      </c>
    </row>
    <row r="529" spans="1:15">
      <c r="A529" s="38"/>
      <c r="B529" s="38"/>
      <c r="C529" s="38"/>
      <c r="D529" s="62"/>
      <c r="E529" s="40"/>
      <c r="F529" s="38"/>
      <c r="G529" s="38"/>
      <c r="H529" s="38"/>
      <c r="I529" s="46"/>
      <c r="J529" s="34"/>
      <c r="K529" s="38"/>
      <c r="L529" s="38"/>
      <c r="M529" s="24" t="str">
        <f>IF(E529="","",VLOOKUP(E529,'Exam Fee【NEW】'!$B$4:$C$15,2,0))</f>
        <v/>
      </c>
      <c r="N529" s="24" t="e">
        <f>IF(#REF!="","",IF(#REF!="n",0,VLOOKUP(E529,'Exam Fee【NEW】'!$B$4:$C$13,3,0)))</f>
        <v>#REF!</v>
      </c>
      <c r="O529" s="24" t="str">
        <f t="shared" si="8"/>
        <v/>
      </c>
    </row>
    <row r="530" spans="1:15">
      <c r="A530" s="38"/>
      <c r="B530" s="38"/>
      <c r="C530" s="38"/>
      <c r="D530" s="62"/>
      <c r="E530" s="40"/>
      <c r="F530" s="38"/>
      <c r="G530" s="38"/>
      <c r="H530" s="38"/>
      <c r="I530" s="46"/>
      <c r="J530" s="34"/>
      <c r="K530" s="38"/>
      <c r="L530" s="38"/>
      <c r="M530" s="24" t="str">
        <f>IF(E530="","",VLOOKUP(E530,'Exam Fee【NEW】'!$B$4:$C$15,2,0))</f>
        <v/>
      </c>
      <c r="N530" s="24" t="e">
        <f>IF(#REF!="","",IF(#REF!="n",0,VLOOKUP(E530,'Exam Fee【NEW】'!$B$4:$C$13,3,0)))</f>
        <v>#REF!</v>
      </c>
      <c r="O530" s="24" t="str">
        <f t="shared" si="8"/>
        <v/>
      </c>
    </row>
    <row r="531" spans="1:15">
      <c r="A531" s="38"/>
      <c r="B531" s="38"/>
      <c r="C531" s="38"/>
      <c r="D531" s="62"/>
      <c r="E531" s="40"/>
      <c r="F531" s="38"/>
      <c r="G531" s="38"/>
      <c r="H531" s="38"/>
      <c r="I531" s="46"/>
      <c r="J531" s="34"/>
      <c r="K531" s="38"/>
      <c r="L531" s="38"/>
      <c r="M531" s="24" t="str">
        <f>IF(E531="","",VLOOKUP(E531,'Exam Fee【NEW】'!$B$4:$C$15,2,0))</f>
        <v/>
      </c>
      <c r="N531" s="24" t="e">
        <f>IF(#REF!="","",IF(#REF!="n",0,VLOOKUP(E531,'Exam Fee【NEW】'!$B$4:$C$13,3,0)))</f>
        <v>#REF!</v>
      </c>
      <c r="O531" s="24" t="str">
        <f t="shared" si="8"/>
        <v/>
      </c>
    </row>
    <row r="532" spans="1:15">
      <c r="A532" s="38"/>
      <c r="B532" s="38"/>
      <c r="C532" s="38"/>
      <c r="D532" s="62"/>
      <c r="E532" s="40"/>
      <c r="F532" s="38"/>
      <c r="G532" s="38"/>
      <c r="H532" s="38"/>
      <c r="I532" s="46"/>
      <c r="J532" s="34"/>
      <c r="K532" s="38"/>
      <c r="L532" s="38"/>
      <c r="M532" s="24" t="str">
        <f>IF(E532="","",VLOOKUP(E532,'Exam Fee【NEW】'!$B$4:$C$15,2,0))</f>
        <v/>
      </c>
      <c r="N532" s="24" t="e">
        <f>IF(#REF!="","",IF(#REF!="n",0,VLOOKUP(E532,'Exam Fee【NEW】'!$B$4:$C$13,3,0)))</f>
        <v>#REF!</v>
      </c>
      <c r="O532" s="24" t="str">
        <f t="shared" si="8"/>
        <v/>
      </c>
    </row>
    <row r="533" spans="1:15">
      <c r="A533" s="38"/>
      <c r="B533" s="38"/>
      <c r="C533" s="38"/>
      <c r="D533" s="62"/>
      <c r="E533" s="40"/>
      <c r="F533" s="38"/>
      <c r="G533" s="38"/>
      <c r="H533" s="38"/>
      <c r="I533" s="46"/>
      <c r="J533" s="34"/>
      <c r="K533" s="38"/>
      <c r="L533" s="38"/>
      <c r="M533" s="24" t="str">
        <f>IF(E533="","",VLOOKUP(E533,'Exam Fee【NEW】'!$B$4:$C$15,2,0))</f>
        <v/>
      </c>
      <c r="N533" s="24" t="e">
        <f>IF(#REF!="","",IF(#REF!="n",0,VLOOKUP(E533,'Exam Fee【NEW】'!$B$4:$C$13,3,0)))</f>
        <v>#REF!</v>
      </c>
      <c r="O533" s="24" t="str">
        <f t="shared" si="8"/>
        <v/>
      </c>
    </row>
    <row r="534" spans="1:15">
      <c r="A534" s="38"/>
      <c r="B534" s="38"/>
      <c r="C534" s="38"/>
      <c r="D534" s="62"/>
      <c r="E534" s="40"/>
      <c r="F534" s="38"/>
      <c r="G534" s="38"/>
      <c r="H534" s="38"/>
      <c r="I534" s="46"/>
      <c r="J534" s="34"/>
      <c r="K534" s="38"/>
      <c r="L534" s="38"/>
      <c r="M534" s="24" t="str">
        <f>IF(E534="","",VLOOKUP(E534,'Exam Fee【NEW】'!$B$4:$C$15,2,0))</f>
        <v/>
      </c>
      <c r="N534" s="24" t="e">
        <f>IF(#REF!="","",IF(#REF!="n",0,VLOOKUP(E534,'Exam Fee【NEW】'!$B$4:$C$13,3,0)))</f>
        <v>#REF!</v>
      </c>
      <c r="O534" s="24" t="str">
        <f t="shared" si="8"/>
        <v/>
      </c>
    </row>
    <row r="535" spans="1:15">
      <c r="A535" s="38"/>
      <c r="B535" s="38"/>
      <c r="C535" s="38"/>
      <c r="D535" s="62"/>
      <c r="E535" s="40"/>
      <c r="F535" s="38"/>
      <c r="G535" s="38"/>
      <c r="H535" s="38"/>
      <c r="I535" s="46"/>
      <c r="J535" s="34"/>
      <c r="K535" s="38"/>
      <c r="L535" s="38"/>
      <c r="M535" s="24" t="str">
        <f>IF(E535="","",VLOOKUP(E535,'Exam Fee【NEW】'!$B$4:$C$15,2,0))</f>
        <v/>
      </c>
      <c r="N535" s="24" t="e">
        <f>IF(#REF!="","",IF(#REF!="n",0,VLOOKUP(E535,'Exam Fee【NEW】'!$B$4:$C$13,3,0)))</f>
        <v>#REF!</v>
      </c>
      <c r="O535" s="24" t="str">
        <f t="shared" si="8"/>
        <v/>
      </c>
    </row>
    <row r="536" spans="1:15">
      <c r="A536" s="38"/>
      <c r="B536" s="38"/>
      <c r="C536" s="38"/>
      <c r="D536" s="62"/>
      <c r="E536" s="40"/>
      <c r="F536" s="38"/>
      <c r="G536" s="38"/>
      <c r="H536" s="38"/>
      <c r="I536" s="46"/>
      <c r="J536" s="34"/>
      <c r="K536" s="38"/>
      <c r="L536" s="38"/>
      <c r="M536" s="24" t="str">
        <f>IF(E536="","",VLOOKUP(E536,'Exam Fee【NEW】'!$B$4:$C$15,2,0))</f>
        <v/>
      </c>
      <c r="N536" s="24" t="e">
        <f>IF(#REF!="","",IF(#REF!="n",0,VLOOKUP(E536,'Exam Fee【NEW】'!$B$4:$C$13,3,0)))</f>
        <v>#REF!</v>
      </c>
      <c r="O536" s="24" t="str">
        <f t="shared" si="8"/>
        <v/>
      </c>
    </row>
    <row r="537" spans="1:15">
      <c r="A537" s="38"/>
      <c r="B537" s="38"/>
      <c r="C537" s="38"/>
      <c r="D537" s="62"/>
      <c r="E537" s="40"/>
      <c r="F537" s="38"/>
      <c r="G537" s="38"/>
      <c r="H537" s="38"/>
      <c r="I537" s="46"/>
      <c r="J537" s="34"/>
      <c r="K537" s="38"/>
      <c r="L537" s="38"/>
      <c r="M537" s="24" t="str">
        <f>IF(E537="","",VLOOKUP(E537,'Exam Fee【NEW】'!$B$4:$C$15,2,0))</f>
        <v/>
      </c>
      <c r="N537" s="24" t="e">
        <f>IF(#REF!="","",IF(#REF!="n",0,VLOOKUP(E537,'Exam Fee【NEW】'!$B$4:$C$13,3,0)))</f>
        <v>#REF!</v>
      </c>
      <c r="O537" s="24" t="str">
        <f t="shared" si="8"/>
        <v/>
      </c>
    </row>
    <row r="538" spans="1:15">
      <c r="A538" s="38"/>
      <c r="B538" s="38"/>
      <c r="C538" s="38"/>
      <c r="D538" s="62"/>
      <c r="E538" s="40"/>
      <c r="F538" s="38"/>
      <c r="G538" s="38"/>
      <c r="H538" s="38"/>
      <c r="I538" s="46"/>
      <c r="J538" s="34"/>
      <c r="K538" s="38"/>
      <c r="L538" s="38"/>
      <c r="M538" s="24" t="str">
        <f>IF(E538="","",VLOOKUP(E538,'Exam Fee【NEW】'!$B$4:$C$15,2,0))</f>
        <v/>
      </c>
      <c r="N538" s="24" t="e">
        <f>IF(#REF!="","",IF(#REF!="n",0,VLOOKUP(E538,'Exam Fee【NEW】'!$B$4:$C$13,3,0)))</f>
        <v>#REF!</v>
      </c>
      <c r="O538" s="24" t="str">
        <f t="shared" si="8"/>
        <v/>
      </c>
    </row>
    <row r="539" spans="1:15">
      <c r="A539" s="38"/>
      <c r="B539" s="38"/>
      <c r="C539" s="38"/>
      <c r="D539" s="62"/>
      <c r="E539" s="40"/>
      <c r="F539" s="38"/>
      <c r="G539" s="38"/>
      <c r="H539" s="38"/>
      <c r="I539" s="46"/>
      <c r="J539" s="34"/>
      <c r="K539" s="38"/>
      <c r="L539" s="38"/>
      <c r="M539" s="24" t="str">
        <f>IF(E539="","",VLOOKUP(E539,'Exam Fee【NEW】'!$B$4:$C$15,2,0))</f>
        <v/>
      </c>
      <c r="N539" s="24" t="e">
        <f>IF(#REF!="","",IF(#REF!="n",0,VLOOKUP(E539,'Exam Fee【NEW】'!$B$4:$C$13,3,0)))</f>
        <v>#REF!</v>
      </c>
      <c r="O539" s="24" t="str">
        <f t="shared" si="8"/>
        <v/>
      </c>
    </row>
    <row r="540" spans="1:15">
      <c r="A540" s="38"/>
      <c r="B540" s="38"/>
      <c r="C540" s="38"/>
      <c r="D540" s="62"/>
      <c r="E540" s="40"/>
      <c r="F540" s="38"/>
      <c r="G540" s="38"/>
      <c r="H540" s="38"/>
      <c r="I540" s="46"/>
      <c r="J540" s="34"/>
      <c r="K540" s="38"/>
      <c r="L540" s="38"/>
      <c r="M540" s="24" t="str">
        <f>IF(E540="","",VLOOKUP(E540,'Exam Fee【NEW】'!$B$4:$C$15,2,0))</f>
        <v/>
      </c>
      <c r="N540" s="24" t="e">
        <f>IF(#REF!="","",IF(#REF!="n",0,VLOOKUP(E540,'Exam Fee【NEW】'!$B$4:$C$13,3,0)))</f>
        <v>#REF!</v>
      </c>
      <c r="O540" s="24" t="str">
        <f t="shared" si="8"/>
        <v/>
      </c>
    </row>
    <row r="541" spans="1:15">
      <c r="A541" s="38"/>
      <c r="B541" s="38"/>
      <c r="C541" s="38"/>
      <c r="D541" s="62"/>
      <c r="E541" s="40"/>
      <c r="F541" s="38"/>
      <c r="G541" s="38"/>
      <c r="H541" s="38"/>
      <c r="I541" s="46"/>
      <c r="J541" s="34"/>
      <c r="K541" s="38"/>
      <c r="L541" s="38"/>
      <c r="M541" s="24" t="str">
        <f>IF(E541="","",VLOOKUP(E541,'Exam Fee【NEW】'!$B$4:$C$15,2,0))</f>
        <v/>
      </c>
      <c r="N541" s="24" t="e">
        <f>IF(#REF!="","",IF(#REF!="n",0,VLOOKUP(E541,'Exam Fee【NEW】'!$B$4:$C$13,3,0)))</f>
        <v>#REF!</v>
      </c>
      <c r="O541" s="24" t="str">
        <f t="shared" si="8"/>
        <v/>
      </c>
    </row>
    <row r="542" spans="1:15">
      <c r="A542" s="38"/>
      <c r="B542" s="38"/>
      <c r="C542" s="38"/>
      <c r="D542" s="62"/>
      <c r="E542" s="40"/>
      <c r="F542" s="38"/>
      <c r="G542" s="38"/>
      <c r="H542" s="38"/>
      <c r="I542" s="46"/>
      <c r="J542" s="34"/>
      <c r="K542" s="38"/>
      <c r="L542" s="38"/>
      <c r="M542" s="24" t="str">
        <f>IF(E542="","",VLOOKUP(E542,'Exam Fee【NEW】'!$B$4:$C$15,2,0))</f>
        <v/>
      </c>
      <c r="N542" s="24" t="e">
        <f>IF(#REF!="","",IF(#REF!="n",0,VLOOKUP(E542,'Exam Fee【NEW】'!$B$4:$C$13,3,0)))</f>
        <v>#REF!</v>
      </c>
      <c r="O542" s="24" t="str">
        <f t="shared" si="8"/>
        <v/>
      </c>
    </row>
    <row r="543" spans="1:15">
      <c r="A543" s="38"/>
      <c r="B543" s="38"/>
      <c r="C543" s="38"/>
      <c r="D543" s="62"/>
      <c r="E543" s="40"/>
      <c r="F543" s="38"/>
      <c r="G543" s="38"/>
      <c r="H543" s="38"/>
      <c r="I543" s="46"/>
      <c r="J543" s="34"/>
      <c r="K543" s="38"/>
      <c r="L543" s="38"/>
      <c r="M543" s="24" t="str">
        <f>IF(E543="","",VLOOKUP(E543,'Exam Fee【NEW】'!$B$4:$C$15,2,0))</f>
        <v/>
      </c>
      <c r="N543" s="24" t="e">
        <f>IF(#REF!="","",IF(#REF!="n",0,VLOOKUP(E543,'Exam Fee【NEW】'!$B$4:$C$13,3,0)))</f>
        <v>#REF!</v>
      </c>
      <c r="O543" s="24" t="str">
        <f t="shared" si="8"/>
        <v/>
      </c>
    </row>
    <row r="544" spans="1:15">
      <c r="A544" s="38"/>
      <c r="B544" s="38"/>
      <c r="C544" s="38"/>
      <c r="D544" s="62"/>
      <c r="E544" s="40"/>
      <c r="F544" s="38"/>
      <c r="G544" s="38"/>
      <c r="H544" s="38"/>
      <c r="I544" s="46"/>
      <c r="J544" s="34"/>
      <c r="K544" s="38"/>
      <c r="L544" s="38"/>
      <c r="M544" s="24" t="str">
        <f>IF(E544="","",VLOOKUP(E544,'Exam Fee【NEW】'!$B$4:$C$15,2,0))</f>
        <v/>
      </c>
      <c r="N544" s="24" t="e">
        <f>IF(#REF!="","",IF(#REF!="n",0,VLOOKUP(E544,'Exam Fee【NEW】'!$B$4:$C$13,3,0)))</f>
        <v>#REF!</v>
      </c>
      <c r="O544" s="24" t="str">
        <f t="shared" si="8"/>
        <v/>
      </c>
    </row>
    <row r="545" spans="1:15">
      <c r="A545" s="38"/>
      <c r="B545" s="38"/>
      <c r="C545" s="38"/>
      <c r="D545" s="62"/>
      <c r="E545" s="40"/>
      <c r="F545" s="38"/>
      <c r="G545" s="38"/>
      <c r="H545" s="38"/>
      <c r="I545" s="46"/>
      <c r="J545" s="34"/>
      <c r="K545" s="38"/>
      <c r="L545" s="38"/>
      <c r="M545" s="24" t="str">
        <f>IF(E545="","",VLOOKUP(E545,'Exam Fee【NEW】'!$B$4:$C$15,2,0))</f>
        <v/>
      </c>
      <c r="N545" s="24" t="e">
        <f>IF(#REF!="","",IF(#REF!="n",0,VLOOKUP(E545,'Exam Fee【NEW】'!$B$4:$C$13,3,0)))</f>
        <v>#REF!</v>
      </c>
      <c r="O545" s="24" t="str">
        <f t="shared" si="8"/>
        <v/>
      </c>
    </row>
    <row r="546" spans="1:15">
      <c r="A546" s="38"/>
      <c r="B546" s="38"/>
      <c r="C546" s="38"/>
      <c r="D546" s="62"/>
      <c r="E546" s="40"/>
      <c r="F546" s="38"/>
      <c r="G546" s="38"/>
      <c r="H546" s="38"/>
      <c r="I546" s="46"/>
      <c r="J546" s="34"/>
      <c r="K546" s="38"/>
      <c r="L546" s="38"/>
      <c r="M546" s="24" t="str">
        <f>IF(E546="","",VLOOKUP(E546,'Exam Fee【NEW】'!$B$4:$C$15,2,0))</f>
        <v/>
      </c>
      <c r="N546" s="24" t="e">
        <f>IF(#REF!="","",IF(#REF!="n",0,VLOOKUP(E546,'Exam Fee【NEW】'!$B$4:$C$13,3,0)))</f>
        <v>#REF!</v>
      </c>
      <c r="O546" s="24" t="str">
        <f t="shared" si="8"/>
        <v/>
      </c>
    </row>
    <row r="547" spans="1:15">
      <c r="A547" s="38"/>
      <c r="B547" s="38"/>
      <c r="C547" s="38"/>
      <c r="D547" s="62"/>
      <c r="E547" s="40"/>
      <c r="F547" s="38"/>
      <c r="G547" s="38"/>
      <c r="H547" s="38"/>
      <c r="I547" s="46"/>
      <c r="J547" s="34"/>
      <c r="K547" s="38"/>
      <c r="L547" s="38"/>
      <c r="M547" s="24" t="str">
        <f>IF(E547="","",VLOOKUP(E547,'Exam Fee【NEW】'!$B$4:$C$15,2,0))</f>
        <v/>
      </c>
      <c r="N547" s="24" t="e">
        <f>IF(#REF!="","",IF(#REF!="n",0,VLOOKUP(E547,'Exam Fee【NEW】'!$B$4:$C$13,3,0)))</f>
        <v>#REF!</v>
      </c>
      <c r="O547" s="24" t="str">
        <f t="shared" si="8"/>
        <v/>
      </c>
    </row>
    <row r="548" spans="1:15">
      <c r="A548" s="38"/>
      <c r="B548" s="38"/>
      <c r="C548" s="38"/>
      <c r="D548" s="62"/>
      <c r="E548" s="40"/>
      <c r="F548" s="38"/>
      <c r="G548" s="38"/>
      <c r="H548" s="38"/>
      <c r="I548" s="46"/>
      <c r="J548" s="34"/>
      <c r="K548" s="38"/>
      <c r="L548" s="38"/>
      <c r="M548" s="24" t="str">
        <f>IF(E548="","",VLOOKUP(E548,'Exam Fee【NEW】'!$B$4:$C$15,2,0))</f>
        <v/>
      </c>
      <c r="N548" s="24" t="e">
        <f>IF(#REF!="","",IF(#REF!="n",0,VLOOKUP(E548,'Exam Fee【NEW】'!$B$4:$C$13,3,0)))</f>
        <v>#REF!</v>
      </c>
      <c r="O548" s="24" t="str">
        <f t="shared" si="8"/>
        <v/>
      </c>
    </row>
    <row r="549" spans="1:15">
      <c r="A549" s="38"/>
      <c r="B549" s="38"/>
      <c r="C549" s="38"/>
      <c r="D549" s="62"/>
      <c r="E549" s="40"/>
      <c r="F549" s="38"/>
      <c r="G549" s="38"/>
      <c r="H549" s="38"/>
      <c r="I549" s="46"/>
      <c r="J549" s="34"/>
      <c r="K549" s="38"/>
      <c r="L549" s="38"/>
      <c r="M549" s="24" t="str">
        <f>IF(E549="","",VLOOKUP(E549,'Exam Fee【NEW】'!$B$4:$C$15,2,0))</f>
        <v/>
      </c>
      <c r="N549" s="24" t="e">
        <f>IF(#REF!="","",IF(#REF!="n",0,VLOOKUP(E549,'Exam Fee【NEW】'!$B$4:$C$13,3,0)))</f>
        <v>#REF!</v>
      </c>
      <c r="O549" s="24" t="str">
        <f t="shared" si="8"/>
        <v/>
      </c>
    </row>
    <row r="550" spans="1:15">
      <c r="A550" s="38"/>
      <c r="B550" s="38"/>
      <c r="C550" s="38"/>
      <c r="D550" s="62"/>
      <c r="E550" s="40"/>
      <c r="F550" s="38"/>
      <c r="G550" s="38"/>
      <c r="H550" s="38"/>
      <c r="I550" s="46"/>
      <c r="J550" s="34"/>
      <c r="K550" s="38"/>
      <c r="L550" s="38"/>
      <c r="M550" s="24" t="str">
        <f>IF(E550="","",VLOOKUP(E550,'Exam Fee【NEW】'!$B$4:$C$15,2,0))</f>
        <v/>
      </c>
      <c r="N550" s="24" t="e">
        <f>IF(#REF!="","",IF(#REF!="n",0,VLOOKUP(E550,'Exam Fee【NEW】'!$B$4:$C$13,3,0)))</f>
        <v>#REF!</v>
      </c>
      <c r="O550" s="24" t="str">
        <f t="shared" si="8"/>
        <v/>
      </c>
    </row>
    <row r="551" spans="1:15">
      <c r="A551" s="38"/>
      <c r="B551" s="38"/>
      <c r="C551" s="38"/>
      <c r="D551" s="62"/>
      <c r="E551" s="40"/>
      <c r="F551" s="38"/>
      <c r="G551" s="38"/>
      <c r="H551" s="38"/>
      <c r="I551" s="46"/>
      <c r="J551" s="34"/>
      <c r="K551" s="38"/>
      <c r="L551" s="38"/>
      <c r="M551" s="24" t="str">
        <f>IF(E551="","",VLOOKUP(E551,'Exam Fee【NEW】'!$B$4:$C$15,2,0))</f>
        <v/>
      </c>
      <c r="N551" s="24" t="e">
        <f>IF(#REF!="","",IF(#REF!="n",0,VLOOKUP(E551,'Exam Fee【NEW】'!$B$4:$C$13,3,0)))</f>
        <v>#REF!</v>
      </c>
      <c r="O551" s="24" t="str">
        <f t="shared" si="8"/>
        <v/>
      </c>
    </row>
    <row r="552" spans="1:15">
      <c r="A552" s="38"/>
      <c r="B552" s="38"/>
      <c r="C552" s="38"/>
      <c r="D552" s="62"/>
      <c r="E552" s="40"/>
      <c r="F552" s="38"/>
      <c r="G552" s="38"/>
      <c r="H552" s="38"/>
      <c r="I552" s="46"/>
      <c r="J552" s="34"/>
      <c r="K552" s="38"/>
      <c r="L552" s="38"/>
      <c r="M552" s="24" t="str">
        <f>IF(E552="","",VLOOKUP(E552,'Exam Fee【NEW】'!$B$4:$C$15,2,0))</f>
        <v/>
      </c>
      <c r="N552" s="24" t="e">
        <f>IF(#REF!="","",IF(#REF!="n",0,VLOOKUP(E552,'Exam Fee【NEW】'!$B$4:$C$13,3,0)))</f>
        <v>#REF!</v>
      </c>
      <c r="O552" s="24" t="str">
        <f t="shared" si="8"/>
        <v/>
      </c>
    </row>
    <row r="553" spans="1:15">
      <c r="A553" s="38"/>
      <c r="B553" s="38"/>
      <c r="C553" s="38"/>
      <c r="D553" s="62"/>
      <c r="E553" s="40"/>
      <c r="F553" s="38"/>
      <c r="G553" s="38"/>
      <c r="H553" s="38"/>
      <c r="I553" s="46"/>
      <c r="J553" s="34"/>
      <c r="K553" s="38"/>
      <c r="L553" s="38"/>
      <c r="M553" s="24" t="str">
        <f>IF(E553="","",VLOOKUP(E553,'Exam Fee【NEW】'!$B$4:$C$15,2,0))</f>
        <v/>
      </c>
      <c r="N553" s="24" t="e">
        <f>IF(#REF!="","",IF(#REF!="n",0,VLOOKUP(E553,'Exam Fee【NEW】'!$B$4:$C$13,3,0)))</f>
        <v>#REF!</v>
      </c>
      <c r="O553" s="24" t="str">
        <f t="shared" si="8"/>
        <v/>
      </c>
    </row>
    <row r="554" spans="1:15">
      <c r="A554" s="38"/>
      <c r="B554" s="38"/>
      <c r="C554" s="38"/>
      <c r="D554" s="62"/>
      <c r="E554" s="40"/>
      <c r="F554" s="38"/>
      <c r="G554" s="38"/>
      <c r="H554" s="38"/>
      <c r="I554" s="46"/>
      <c r="J554" s="34"/>
      <c r="K554" s="38"/>
      <c r="L554" s="38"/>
      <c r="M554" s="24" t="str">
        <f>IF(E554="","",VLOOKUP(E554,'Exam Fee【NEW】'!$B$4:$C$15,2,0))</f>
        <v/>
      </c>
      <c r="N554" s="24" t="e">
        <f>IF(#REF!="","",IF(#REF!="n",0,VLOOKUP(E554,'Exam Fee【NEW】'!$B$4:$C$13,3,0)))</f>
        <v>#REF!</v>
      </c>
      <c r="O554" s="24" t="str">
        <f t="shared" si="8"/>
        <v/>
      </c>
    </row>
    <row r="555" spans="1:15">
      <c r="A555" s="38"/>
      <c r="B555" s="38"/>
      <c r="C555" s="38"/>
      <c r="D555" s="62"/>
      <c r="E555" s="40"/>
      <c r="F555" s="38"/>
      <c r="G555" s="38"/>
      <c r="H555" s="38"/>
      <c r="I555" s="46"/>
      <c r="J555" s="34"/>
      <c r="K555" s="38"/>
      <c r="L555" s="38"/>
      <c r="M555" s="24" t="str">
        <f>IF(E555="","",VLOOKUP(E555,'Exam Fee【NEW】'!$B$4:$C$15,2,0))</f>
        <v/>
      </c>
      <c r="N555" s="24" t="e">
        <f>IF(#REF!="","",IF(#REF!="n",0,VLOOKUP(E555,'Exam Fee【NEW】'!$B$4:$C$13,3,0)))</f>
        <v>#REF!</v>
      </c>
      <c r="O555" s="24" t="str">
        <f t="shared" si="8"/>
        <v/>
      </c>
    </row>
    <row r="556" spans="1:15">
      <c r="A556" s="38"/>
      <c r="B556" s="38"/>
      <c r="C556" s="38"/>
      <c r="D556" s="62"/>
      <c r="E556" s="40"/>
      <c r="F556" s="38"/>
      <c r="G556" s="38"/>
      <c r="H556" s="38"/>
      <c r="I556" s="46"/>
      <c r="J556" s="34"/>
      <c r="K556" s="38"/>
      <c r="L556" s="38"/>
      <c r="M556" s="24" t="str">
        <f>IF(E556="","",VLOOKUP(E556,'Exam Fee【NEW】'!$B$4:$C$15,2,0))</f>
        <v/>
      </c>
      <c r="N556" s="24" t="e">
        <f>IF(#REF!="","",IF(#REF!="n",0,VLOOKUP(E556,'Exam Fee【NEW】'!$B$4:$C$13,3,0)))</f>
        <v>#REF!</v>
      </c>
      <c r="O556" s="24" t="str">
        <f t="shared" si="8"/>
        <v/>
      </c>
    </row>
    <row r="557" spans="1:15">
      <c r="A557" s="38"/>
      <c r="B557" s="38"/>
      <c r="C557" s="38"/>
      <c r="D557" s="62"/>
      <c r="E557" s="40"/>
      <c r="F557" s="38"/>
      <c r="G557" s="38"/>
      <c r="H557" s="38"/>
      <c r="I557" s="46"/>
      <c r="J557" s="34"/>
      <c r="K557" s="38"/>
      <c r="L557" s="38"/>
      <c r="M557" s="24" t="str">
        <f>IF(E557="","",VLOOKUP(E557,'Exam Fee【NEW】'!$B$4:$C$15,2,0))</f>
        <v/>
      </c>
      <c r="N557" s="24" t="e">
        <f>IF(#REF!="","",IF(#REF!="n",0,VLOOKUP(E557,'Exam Fee【NEW】'!$B$4:$C$13,3,0)))</f>
        <v>#REF!</v>
      </c>
      <c r="O557" s="24" t="str">
        <f t="shared" si="8"/>
        <v/>
      </c>
    </row>
    <row r="558" spans="1:15">
      <c r="A558" s="38"/>
      <c r="B558" s="38"/>
      <c r="C558" s="38"/>
      <c r="D558" s="62"/>
      <c r="E558" s="40"/>
      <c r="F558" s="38"/>
      <c r="G558" s="38"/>
      <c r="H558" s="38"/>
      <c r="I558" s="46"/>
      <c r="J558" s="34"/>
      <c r="K558" s="38"/>
      <c r="L558" s="38"/>
      <c r="M558" s="24" t="str">
        <f>IF(E558="","",VLOOKUP(E558,'Exam Fee【NEW】'!$B$4:$C$15,2,0))</f>
        <v/>
      </c>
      <c r="N558" s="24" t="e">
        <f>IF(#REF!="","",IF(#REF!="n",0,VLOOKUP(E558,'Exam Fee【NEW】'!$B$4:$C$13,3,0)))</f>
        <v>#REF!</v>
      </c>
      <c r="O558" s="24" t="str">
        <f t="shared" si="8"/>
        <v/>
      </c>
    </row>
    <row r="559" spans="1:15">
      <c r="A559" s="38"/>
      <c r="B559" s="38"/>
      <c r="C559" s="38"/>
      <c r="D559" s="62"/>
      <c r="E559" s="40"/>
      <c r="F559" s="38"/>
      <c r="G559" s="38"/>
      <c r="H559" s="38"/>
      <c r="I559" s="46"/>
      <c r="J559" s="34"/>
      <c r="K559" s="38"/>
      <c r="L559" s="38"/>
      <c r="M559" s="24" t="str">
        <f>IF(E559="","",VLOOKUP(E559,'Exam Fee【NEW】'!$B$4:$C$15,2,0))</f>
        <v/>
      </c>
      <c r="N559" s="24" t="e">
        <f>IF(#REF!="","",IF(#REF!="n",0,VLOOKUP(E559,'Exam Fee【NEW】'!$B$4:$C$13,3,0)))</f>
        <v>#REF!</v>
      </c>
      <c r="O559" s="24" t="str">
        <f t="shared" si="8"/>
        <v/>
      </c>
    </row>
    <row r="560" spans="1:15">
      <c r="A560" s="38"/>
      <c r="B560" s="38"/>
      <c r="C560" s="38"/>
      <c r="D560" s="62"/>
      <c r="E560" s="40"/>
      <c r="F560" s="38"/>
      <c r="G560" s="38"/>
      <c r="H560" s="38"/>
      <c r="I560" s="46"/>
      <c r="J560" s="34"/>
      <c r="K560" s="38"/>
      <c r="L560" s="38"/>
      <c r="M560" s="24" t="str">
        <f>IF(E560="","",VLOOKUP(E560,'Exam Fee【NEW】'!$B$4:$C$15,2,0))</f>
        <v/>
      </c>
      <c r="N560" s="24" t="e">
        <f>IF(#REF!="","",IF(#REF!="n",0,VLOOKUP(E560,'Exam Fee【NEW】'!$B$4:$C$13,3,0)))</f>
        <v>#REF!</v>
      </c>
      <c r="O560" s="24" t="str">
        <f t="shared" si="8"/>
        <v/>
      </c>
    </row>
    <row r="561" spans="1:15">
      <c r="A561" s="38"/>
      <c r="B561" s="38"/>
      <c r="C561" s="38"/>
      <c r="D561" s="62"/>
      <c r="E561" s="40"/>
      <c r="F561" s="38"/>
      <c r="G561" s="38"/>
      <c r="H561" s="38"/>
      <c r="I561" s="46"/>
      <c r="J561" s="34"/>
      <c r="K561" s="38"/>
      <c r="L561" s="38"/>
      <c r="M561" s="24" t="str">
        <f>IF(E561="","",VLOOKUP(E561,'Exam Fee【NEW】'!$B$4:$C$15,2,0))</f>
        <v/>
      </c>
      <c r="N561" s="24" t="e">
        <f>IF(#REF!="","",IF(#REF!="n",0,VLOOKUP(E561,'Exam Fee【NEW】'!$B$4:$C$13,3,0)))</f>
        <v>#REF!</v>
      </c>
      <c r="O561" s="24" t="str">
        <f t="shared" si="8"/>
        <v/>
      </c>
    </row>
    <row r="562" spans="1:15">
      <c r="A562" s="38"/>
      <c r="B562" s="38"/>
      <c r="C562" s="38"/>
      <c r="D562" s="62"/>
      <c r="E562" s="40"/>
      <c r="F562" s="38"/>
      <c r="G562" s="38"/>
      <c r="H562" s="38"/>
      <c r="I562" s="46"/>
      <c r="J562" s="34"/>
      <c r="K562" s="38"/>
      <c r="L562" s="38"/>
      <c r="M562" s="24" t="str">
        <f>IF(E562="","",VLOOKUP(E562,'Exam Fee【NEW】'!$B$4:$C$15,2,0))</f>
        <v/>
      </c>
      <c r="N562" s="24" t="e">
        <f>IF(#REF!="","",IF(#REF!="n",0,VLOOKUP(E562,'Exam Fee【NEW】'!$B$4:$C$13,3,0)))</f>
        <v>#REF!</v>
      </c>
      <c r="O562" s="24" t="str">
        <f t="shared" si="8"/>
        <v/>
      </c>
    </row>
    <row r="563" spans="1:15">
      <c r="A563" s="38"/>
      <c r="B563" s="38"/>
      <c r="C563" s="38"/>
      <c r="D563" s="62"/>
      <c r="E563" s="40"/>
      <c r="F563" s="38"/>
      <c r="G563" s="38"/>
      <c r="H563" s="38"/>
      <c r="I563" s="46"/>
      <c r="J563" s="34"/>
      <c r="K563" s="38"/>
      <c r="L563" s="38"/>
      <c r="M563" s="24" t="str">
        <f>IF(E563="","",VLOOKUP(E563,'Exam Fee【NEW】'!$B$4:$C$15,2,0))</f>
        <v/>
      </c>
      <c r="N563" s="24" t="e">
        <f>IF(#REF!="","",IF(#REF!="n",0,VLOOKUP(E563,'Exam Fee【NEW】'!$B$4:$C$13,3,0)))</f>
        <v>#REF!</v>
      </c>
      <c r="O563" s="24" t="str">
        <f t="shared" si="8"/>
        <v/>
      </c>
    </row>
    <row r="564" spans="1:15">
      <c r="A564" s="38"/>
      <c r="B564" s="38"/>
      <c r="C564" s="38"/>
      <c r="D564" s="62"/>
      <c r="E564" s="40"/>
      <c r="F564" s="38"/>
      <c r="G564" s="38"/>
      <c r="H564" s="38"/>
      <c r="I564" s="46"/>
      <c r="J564" s="34"/>
      <c r="K564" s="38"/>
      <c r="L564" s="38"/>
      <c r="M564" s="24" t="str">
        <f>IF(E564="","",VLOOKUP(E564,'Exam Fee【NEW】'!$B$4:$C$15,2,0))</f>
        <v/>
      </c>
      <c r="N564" s="24" t="e">
        <f>IF(#REF!="","",IF(#REF!="n",0,VLOOKUP(E564,'Exam Fee【NEW】'!$B$4:$C$13,3,0)))</f>
        <v>#REF!</v>
      </c>
      <c r="O564" s="24" t="str">
        <f t="shared" si="8"/>
        <v/>
      </c>
    </row>
    <row r="565" spans="1:15">
      <c r="A565" s="38"/>
      <c r="B565" s="38"/>
      <c r="C565" s="38"/>
      <c r="D565" s="62"/>
      <c r="E565" s="40"/>
      <c r="F565" s="38"/>
      <c r="G565" s="38"/>
      <c r="H565" s="38"/>
      <c r="I565" s="46"/>
      <c r="J565" s="34"/>
      <c r="K565" s="38"/>
      <c r="L565" s="38"/>
      <c r="M565" s="24" t="str">
        <f>IF(E565="","",VLOOKUP(E565,'Exam Fee【NEW】'!$B$4:$C$15,2,0))</f>
        <v/>
      </c>
      <c r="N565" s="24" t="e">
        <f>IF(#REF!="","",IF(#REF!="n",0,VLOOKUP(E565,'Exam Fee【NEW】'!$B$4:$C$13,3,0)))</f>
        <v>#REF!</v>
      </c>
      <c r="O565" s="24" t="str">
        <f t="shared" si="8"/>
        <v/>
      </c>
    </row>
    <row r="566" spans="1:15">
      <c r="A566" s="38"/>
      <c r="B566" s="38"/>
      <c r="C566" s="38"/>
      <c r="D566" s="62"/>
      <c r="E566" s="40"/>
      <c r="F566" s="38"/>
      <c r="G566" s="38"/>
      <c r="H566" s="38"/>
      <c r="I566" s="46"/>
      <c r="J566" s="34"/>
      <c r="K566" s="38"/>
      <c r="L566" s="38"/>
      <c r="M566" s="24" t="str">
        <f>IF(E566="","",VLOOKUP(E566,'Exam Fee【NEW】'!$B$4:$C$15,2,0))</f>
        <v/>
      </c>
      <c r="N566" s="24" t="e">
        <f>IF(#REF!="","",IF(#REF!="n",0,VLOOKUP(E566,'Exam Fee【NEW】'!$B$4:$C$13,3,0)))</f>
        <v>#REF!</v>
      </c>
      <c r="O566" s="24" t="str">
        <f t="shared" si="8"/>
        <v/>
      </c>
    </row>
    <row r="567" spans="1:15">
      <c r="A567" s="38"/>
      <c r="B567" s="38"/>
      <c r="C567" s="38"/>
      <c r="D567" s="62"/>
      <c r="E567" s="40"/>
      <c r="F567" s="38"/>
      <c r="G567" s="38"/>
      <c r="H567" s="38"/>
      <c r="I567" s="46"/>
      <c r="J567" s="34"/>
      <c r="K567" s="38"/>
      <c r="L567" s="38"/>
      <c r="M567" s="24" t="str">
        <f>IF(E567="","",VLOOKUP(E567,'Exam Fee【NEW】'!$B$4:$C$15,2,0))</f>
        <v/>
      </c>
      <c r="N567" s="24" t="e">
        <f>IF(#REF!="","",IF(#REF!="n",0,VLOOKUP(E567,'Exam Fee【NEW】'!$B$4:$C$13,3,0)))</f>
        <v>#REF!</v>
      </c>
      <c r="O567" s="24" t="str">
        <f t="shared" si="8"/>
        <v/>
      </c>
    </row>
    <row r="568" spans="1:15">
      <c r="A568" s="38"/>
      <c r="B568" s="38"/>
      <c r="C568" s="38"/>
      <c r="D568" s="62"/>
      <c r="E568" s="40"/>
      <c r="F568" s="38"/>
      <c r="G568" s="38"/>
      <c r="H568" s="38"/>
      <c r="I568" s="46"/>
      <c r="J568" s="34"/>
      <c r="K568" s="38"/>
      <c r="L568" s="38"/>
      <c r="M568" s="24" t="str">
        <f>IF(E568="","",VLOOKUP(E568,'Exam Fee【NEW】'!$B$4:$C$15,2,0))</f>
        <v/>
      </c>
      <c r="N568" s="24" t="e">
        <f>IF(#REF!="","",IF(#REF!="n",0,VLOOKUP(E568,'Exam Fee【NEW】'!$B$4:$C$13,3,0)))</f>
        <v>#REF!</v>
      </c>
      <c r="O568" s="24" t="str">
        <f t="shared" si="8"/>
        <v/>
      </c>
    </row>
    <row r="569" spans="1:15">
      <c r="A569" s="38"/>
      <c r="B569" s="38"/>
      <c r="C569" s="38"/>
      <c r="D569" s="62"/>
      <c r="E569" s="40"/>
      <c r="F569" s="38"/>
      <c r="G569" s="38"/>
      <c r="H569" s="38"/>
      <c r="I569" s="46"/>
      <c r="J569" s="34"/>
      <c r="K569" s="38"/>
      <c r="L569" s="38"/>
      <c r="M569" s="24" t="str">
        <f>IF(E569="","",VLOOKUP(E569,'Exam Fee【NEW】'!$B$4:$C$15,2,0))</f>
        <v/>
      </c>
      <c r="N569" s="24" t="e">
        <f>IF(#REF!="","",IF(#REF!="n",0,VLOOKUP(E569,'Exam Fee【NEW】'!$B$4:$C$13,3,0)))</f>
        <v>#REF!</v>
      </c>
      <c r="O569" s="24" t="str">
        <f t="shared" si="8"/>
        <v/>
      </c>
    </row>
    <row r="570" spans="1:15">
      <c r="A570" s="38"/>
      <c r="B570" s="38"/>
      <c r="C570" s="38"/>
      <c r="D570" s="62"/>
      <c r="E570" s="40"/>
      <c r="F570" s="38"/>
      <c r="G570" s="38"/>
      <c r="H570" s="38"/>
      <c r="I570" s="46"/>
      <c r="J570" s="34"/>
      <c r="K570" s="38"/>
      <c r="L570" s="38"/>
      <c r="M570" s="24" t="str">
        <f>IF(E570="","",VLOOKUP(E570,'Exam Fee【NEW】'!$B$4:$C$15,2,0))</f>
        <v/>
      </c>
      <c r="N570" s="24" t="e">
        <f>IF(#REF!="","",IF(#REF!="n",0,VLOOKUP(E570,'Exam Fee【NEW】'!$B$4:$C$13,3,0)))</f>
        <v>#REF!</v>
      </c>
      <c r="O570" s="24" t="str">
        <f t="shared" si="8"/>
        <v/>
      </c>
    </row>
    <row r="571" spans="1:15">
      <c r="A571" s="38"/>
      <c r="B571" s="38"/>
      <c r="C571" s="38"/>
      <c r="D571" s="62"/>
      <c r="E571" s="40"/>
      <c r="F571" s="38"/>
      <c r="G571" s="38"/>
      <c r="H571" s="38"/>
      <c r="I571" s="46"/>
      <c r="J571" s="34"/>
      <c r="K571" s="38"/>
      <c r="L571" s="38"/>
      <c r="M571" s="24" t="str">
        <f>IF(E571="","",VLOOKUP(E571,'Exam Fee【NEW】'!$B$4:$C$15,2,0))</f>
        <v/>
      </c>
      <c r="N571" s="24" t="e">
        <f>IF(#REF!="","",IF(#REF!="n",0,VLOOKUP(E571,'Exam Fee【NEW】'!$B$4:$C$13,3,0)))</f>
        <v>#REF!</v>
      </c>
      <c r="O571" s="24" t="str">
        <f t="shared" si="8"/>
        <v/>
      </c>
    </row>
    <row r="572" spans="1:15">
      <c r="A572" s="38"/>
      <c r="B572" s="38"/>
      <c r="C572" s="38"/>
      <c r="D572" s="62"/>
      <c r="E572" s="40"/>
      <c r="F572" s="38"/>
      <c r="G572" s="38"/>
      <c r="H572" s="38"/>
      <c r="I572" s="46"/>
      <c r="J572" s="34"/>
      <c r="K572" s="38"/>
      <c r="L572" s="38"/>
      <c r="M572" s="24" t="str">
        <f>IF(E572="","",VLOOKUP(E572,'Exam Fee【NEW】'!$B$4:$C$15,2,0))</f>
        <v/>
      </c>
      <c r="N572" s="24" t="e">
        <f>IF(#REF!="","",IF(#REF!="n",0,VLOOKUP(E572,'Exam Fee【NEW】'!$B$4:$C$13,3,0)))</f>
        <v>#REF!</v>
      </c>
      <c r="O572" s="24" t="str">
        <f t="shared" si="8"/>
        <v/>
      </c>
    </row>
    <row r="573" spans="1:15">
      <c r="A573" s="38"/>
      <c r="B573" s="38"/>
      <c r="C573" s="38"/>
      <c r="D573" s="62"/>
      <c r="E573" s="40"/>
      <c r="F573" s="38"/>
      <c r="G573" s="38"/>
      <c r="H573" s="38"/>
      <c r="I573" s="46"/>
      <c r="J573" s="34"/>
      <c r="K573" s="38"/>
      <c r="L573" s="38"/>
      <c r="M573" s="24" t="str">
        <f>IF(E573="","",VLOOKUP(E573,'Exam Fee【NEW】'!$B$4:$C$15,2,0))</f>
        <v/>
      </c>
      <c r="N573" s="24" t="e">
        <f>IF(#REF!="","",IF(#REF!="n",0,VLOOKUP(E573,'Exam Fee【NEW】'!$B$4:$C$13,3,0)))</f>
        <v>#REF!</v>
      </c>
      <c r="O573" s="24" t="str">
        <f t="shared" si="8"/>
        <v/>
      </c>
    </row>
    <row r="574" spans="1:15">
      <c r="A574" s="38"/>
      <c r="B574" s="38"/>
      <c r="C574" s="38"/>
      <c r="D574" s="62"/>
      <c r="E574" s="40"/>
      <c r="F574" s="38"/>
      <c r="G574" s="38"/>
      <c r="H574" s="38"/>
      <c r="I574" s="46"/>
      <c r="J574" s="34"/>
      <c r="K574" s="38"/>
      <c r="L574" s="38"/>
      <c r="M574" s="24" t="str">
        <f>IF(E574="","",VLOOKUP(E574,'Exam Fee【NEW】'!$B$4:$C$15,2,0))</f>
        <v/>
      </c>
      <c r="N574" s="24" t="e">
        <f>IF(#REF!="","",IF(#REF!="n",0,VLOOKUP(E574,'Exam Fee【NEW】'!$B$4:$C$13,3,0)))</f>
        <v>#REF!</v>
      </c>
      <c r="O574" s="24" t="str">
        <f t="shared" si="8"/>
        <v/>
      </c>
    </row>
    <row r="575" spans="1:15">
      <c r="A575" s="38"/>
      <c r="B575" s="38"/>
      <c r="C575" s="38"/>
      <c r="D575" s="62"/>
      <c r="E575" s="40"/>
      <c r="F575" s="38"/>
      <c r="G575" s="38"/>
      <c r="H575" s="38"/>
      <c r="I575" s="46"/>
      <c r="J575" s="34"/>
      <c r="K575" s="38"/>
      <c r="L575" s="38"/>
      <c r="M575" s="24" t="str">
        <f>IF(E575="","",VLOOKUP(E575,'Exam Fee【NEW】'!$B$4:$C$15,2,0))</f>
        <v/>
      </c>
      <c r="N575" s="24" t="e">
        <f>IF(#REF!="","",IF(#REF!="n",0,VLOOKUP(E575,'Exam Fee【NEW】'!$B$4:$C$13,3,0)))</f>
        <v>#REF!</v>
      </c>
      <c r="O575" s="24" t="str">
        <f t="shared" si="8"/>
        <v/>
      </c>
    </row>
    <row r="576" spans="1:15">
      <c r="A576" s="38"/>
      <c r="B576" s="38"/>
      <c r="C576" s="38"/>
      <c r="D576" s="62"/>
      <c r="E576" s="40"/>
      <c r="F576" s="38"/>
      <c r="G576" s="38"/>
      <c r="H576" s="38"/>
      <c r="I576" s="46"/>
      <c r="J576" s="34"/>
      <c r="K576" s="38"/>
      <c r="L576" s="38"/>
      <c r="M576" s="24" t="str">
        <f>IF(E576="","",VLOOKUP(E576,'Exam Fee【NEW】'!$B$4:$C$15,2,0))</f>
        <v/>
      </c>
      <c r="N576" s="24" t="e">
        <f>IF(#REF!="","",IF(#REF!="n",0,VLOOKUP(E576,'Exam Fee【NEW】'!$B$4:$C$13,3,0)))</f>
        <v>#REF!</v>
      </c>
      <c r="O576" s="24" t="str">
        <f t="shared" si="8"/>
        <v/>
      </c>
    </row>
    <row r="577" spans="1:15">
      <c r="A577" s="38"/>
      <c r="B577" s="38"/>
      <c r="C577" s="38"/>
      <c r="D577" s="62"/>
      <c r="E577" s="40"/>
      <c r="F577" s="38"/>
      <c r="G577" s="38"/>
      <c r="H577" s="38"/>
      <c r="I577" s="46"/>
      <c r="J577" s="34"/>
      <c r="K577" s="38"/>
      <c r="L577" s="38"/>
      <c r="M577" s="24" t="str">
        <f>IF(E577="","",VLOOKUP(E577,'Exam Fee【NEW】'!$B$4:$C$15,2,0))</f>
        <v/>
      </c>
      <c r="N577" s="24" t="e">
        <f>IF(#REF!="","",IF(#REF!="n",0,VLOOKUP(E577,'Exam Fee【NEW】'!$B$4:$C$13,3,0)))</f>
        <v>#REF!</v>
      </c>
      <c r="O577" s="24" t="str">
        <f t="shared" si="8"/>
        <v/>
      </c>
    </row>
    <row r="578" spans="1:15">
      <c r="A578" s="38"/>
      <c r="B578" s="38"/>
      <c r="C578" s="38"/>
      <c r="D578" s="62"/>
      <c r="E578" s="40"/>
      <c r="F578" s="38"/>
      <c r="G578" s="38"/>
      <c r="H578" s="38"/>
      <c r="I578" s="46"/>
      <c r="J578" s="34"/>
      <c r="K578" s="38"/>
      <c r="L578" s="38"/>
      <c r="M578" s="24" t="str">
        <f>IF(E578="","",VLOOKUP(E578,'Exam Fee【NEW】'!$B$4:$C$15,2,0))</f>
        <v/>
      </c>
      <c r="N578" s="24" t="e">
        <f>IF(#REF!="","",IF(#REF!="n",0,VLOOKUP(E578,'Exam Fee【NEW】'!$B$4:$C$13,3,0)))</f>
        <v>#REF!</v>
      </c>
      <c r="O578" s="24" t="str">
        <f t="shared" si="8"/>
        <v/>
      </c>
    </row>
    <row r="579" spans="1:15">
      <c r="A579" s="38"/>
      <c r="B579" s="38"/>
      <c r="C579" s="38"/>
      <c r="D579" s="62"/>
      <c r="E579" s="40"/>
      <c r="F579" s="38"/>
      <c r="G579" s="38"/>
      <c r="H579" s="38"/>
      <c r="I579" s="46"/>
      <c r="J579" s="34"/>
      <c r="K579" s="38"/>
      <c r="L579" s="38"/>
      <c r="M579" s="24" t="str">
        <f>IF(E579="","",VLOOKUP(E579,'Exam Fee【NEW】'!$B$4:$C$15,2,0))</f>
        <v/>
      </c>
      <c r="N579" s="24" t="e">
        <f>IF(#REF!="","",IF(#REF!="n",0,VLOOKUP(E579,'Exam Fee【NEW】'!$B$4:$C$13,3,0)))</f>
        <v>#REF!</v>
      </c>
      <c r="O579" s="24" t="str">
        <f t="shared" si="8"/>
        <v/>
      </c>
    </row>
    <row r="580" spans="1:15">
      <c r="A580" s="38"/>
      <c r="B580" s="38"/>
      <c r="C580" s="38"/>
      <c r="D580" s="62"/>
      <c r="E580" s="40"/>
      <c r="F580" s="38"/>
      <c r="G580" s="38"/>
      <c r="H580" s="38"/>
      <c r="I580" s="46"/>
      <c r="J580" s="34"/>
      <c r="K580" s="38"/>
      <c r="L580" s="38"/>
      <c r="M580" s="24" t="str">
        <f>IF(E580="","",VLOOKUP(E580,'Exam Fee【NEW】'!$B$4:$C$15,2,0))</f>
        <v/>
      </c>
      <c r="N580" s="24" t="e">
        <f>IF(#REF!="","",IF(#REF!="n",0,VLOOKUP(E580,'Exam Fee【NEW】'!$B$4:$C$13,3,0)))</f>
        <v>#REF!</v>
      </c>
      <c r="O580" s="24" t="str">
        <f t="shared" si="8"/>
        <v/>
      </c>
    </row>
    <row r="581" spans="1:15">
      <c r="A581" s="38"/>
      <c r="B581" s="38"/>
      <c r="C581" s="38"/>
      <c r="D581" s="62"/>
      <c r="E581" s="40"/>
      <c r="F581" s="38"/>
      <c r="G581" s="38"/>
      <c r="H581" s="38"/>
      <c r="I581" s="46"/>
      <c r="J581" s="34"/>
      <c r="K581" s="38"/>
      <c r="L581" s="38"/>
      <c r="M581" s="24" t="str">
        <f>IF(E581="","",VLOOKUP(E581,'Exam Fee【NEW】'!$B$4:$C$15,2,0))</f>
        <v/>
      </c>
      <c r="N581" s="24" t="e">
        <f>IF(#REF!="","",IF(#REF!="n",0,VLOOKUP(E581,'Exam Fee【NEW】'!$B$4:$C$13,3,0)))</f>
        <v>#REF!</v>
      </c>
      <c r="O581" s="24" t="str">
        <f t="shared" si="8"/>
        <v/>
      </c>
    </row>
    <row r="582" spans="1:15">
      <c r="A582" s="38"/>
      <c r="B582" s="38"/>
      <c r="C582" s="38"/>
      <c r="D582" s="62"/>
      <c r="E582" s="40"/>
      <c r="F582" s="38"/>
      <c r="G582" s="38"/>
      <c r="H582" s="38"/>
      <c r="I582" s="46"/>
      <c r="J582" s="34"/>
      <c r="K582" s="38"/>
      <c r="L582" s="38"/>
      <c r="M582" s="24" t="str">
        <f>IF(E582="","",VLOOKUP(E582,'Exam Fee【NEW】'!$B$4:$C$15,2,0))</f>
        <v/>
      </c>
      <c r="N582" s="24" t="e">
        <f>IF(#REF!="","",IF(#REF!="n",0,VLOOKUP(E582,'Exam Fee【NEW】'!$B$4:$C$13,3,0)))</f>
        <v>#REF!</v>
      </c>
      <c r="O582" s="24" t="str">
        <f t="shared" si="8"/>
        <v/>
      </c>
    </row>
    <row r="583" spans="1:15">
      <c r="A583" s="38"/>
      <c r="B583" s="38"/>
      <c r="C583" s="38"/>
      <c r="D583" s="62"/>
      <c r="E583" s="40"/>
      <c r="F583" s="38"/>
      <c r="G583" s="38"/>
      <c r="H583" s="38"/>
      <c r="I583" s="46"/>
      <c r="J583" s="34"/>
      <c r="K583" s="38"/>
      <c r="L583" s="38"/>
      <c r="M583" s="24" t="str">
        <f>IF(E583="","",VLOOKUP(E583,'Exam Fee【NEW】'!$B$4:$C$15,2,0))</f>
        <v/>
      </c>
      <c r="N583" s="24" t="e">
        <f>IF(#REF!="","",IF(#REF!="n",0,VLOOKUP(E583,'Exam Fee【NEW】'!$B$4:$C$13,3,0)))</f>
        <v>#REF!</v>
      </c>
      <c r="O583" s="24" t="str">
        <f t="shared" si="8"/>
        <v/>
      </c>
    </row>
    <row r="584" spans="1:15">
      <c r="A584" s="38"/>
      <c r="B584" s="38"/>
      <c r="C584" s="38"/>
      <c r="D584" s="62"/>
      <c r="E584" s="40"/>
      <c r="F584" s="38"/>
      <c r="G584" s="38"/>
      <c r="H584" s="38"/>
      <c r="I584" s="46"/>
      <c r="J584" s="34"/>
      <c r="K584" s="38"/>
      <c r="L584" s="38"/>
      <c r="M584" s="24" t="str">
        <f>IF(E584="","",VLOOKUP(E584,'Exam Fee【NEW】'!$B$4:$C$15,2,0))</f>
        <v/>
      </c>
      <c r="N584" s="24" t="e">
        <f>IF(#REF!="","",IF(#REF!="n",0,VLOOKUP(E584,'Exam Fee【NEW】'!$B$4:$C$13,3,0)))</f>
        <v>#REF!</v>
      </c>
      <c r="O584" s="24" t="str">
        <f t="shared" si="8"/>
        <v/>
      </c>
    </row>
    <row r="585" spans="1:15">
      <c r="A585" s="38"/>
      <c r="B585" s="38"/>
      <c r="C585" s="38"/>
      <c r="D585" s="62"/>
      <c r="E585" s="40"/>
      <c r="F585" s="38"/>
      <c r="G585" s="38"/>
      <c r="H585" s="38"/>
      <c r="I585" s="46"/>
      <c r="J585" s="34"/>
      <c r="K585" s="38"/>
      <c r="L585" s="38"/>
      <c r="M585" s="24" t="str">
        <f>IF(E585="","",VLOOKUP(E585,'Exam Fee【NEW】'!$B$4:$C$15,2,0))</f>
        <v/>
      </c>
      <c r="N585" s="24" t="e">
        <f>IF(#REF!="","",IF(#REF!="n",0,VLOOKUP(E585,'Exam Fee【NEW】'!$B$4:$C$13,3,0)))</f>
        <v>#REF!</v>
      </c>
      <c r="O585" s="24" t="str">
        <f t="shared" si="8"/>
        <v/>
      </c>
    </row>
    <row r="586" spans="1:15">
      <c r="A586" s="38"/>
      <c r="B586" s="38"/>
      <c r="C586" s="38"/>
      <c r="D586" s="62"/>
      <c r="E586" s="40"/>
      <c r="F586" s="38"/>
      <c r="G586" s="38"/>
      <c r="H586" s="38"/>
      <c r="I586" s="46"/>
      <c r="J586" s="34"/>
      <c r="K586" s="38"/>
      <c r="L586" s="38"/>
      <c r="M586" s="24" t="str">
        <f>IF(E586="","",VLOOKUP(E586,'Exam Fee【NEW】'!$B$4:$C$15,2,0))</f>
        <v/>
      </c>
      <c r="N586" s="24" t="e">
        <f>IF(#REF!="","",IF(#REF!="n",0,VLOOKUP(E586,'Exam Fee【NEW】'!$B$4:$C$13,3,0)))</f>
        <v>#REF!</v>
      </c>
      <c r="O586" s="24" t="str">
        <f t="shared" si="8"/>
        <v/>
      </c>
    </row>
    <row r="587" spans="1:15">
      <c r="A587" s="38"/>
      <c r="B587" s="38"/>
      <c r="C587" s="38"/>
      <c r="D587" s="62"/>
      <c r="E587" s="40"/>
      <c r="F587" s="38"/>
      <c r="G587" s="38"/>
      <c r="H587" s="38"/>
      <c r="I587" s="46"/>
      <c r="J587" s="34"/>
      <c r="K587" s="38"/>
      <c r="L587" s="38"/>
      <c r="M587" s="24" t="str">
        <f>IF(E587="","",VLOOKUP(E587,'Exam Fee【NEW】'!$B$4:$C$15,2,0))</f>
        <v/>
      </c>
      <c r="N587" s="24" t="e">
        <f>IF(#REF!="","",IF(#REF!="n",0,VLOOKUP(E587,'Exam Fee【NEW】'!$B$4:$C$13,3,0)))</f>
        <v>#REF!</v>
      </c>
      <c r="O587" s="24" t="str">
        <f t="shared" ref="O587:O589" si="9">IF(M587="","",M587+N587)</f>
        <v/>
      </c>
    </row>
    <row r="588" spans="1:15">
      <c r="A588" s="38"/>
      <c r="B588" s="38"/>
      <c r="C588" s="38"/>
      <c r="D588" s="62"/>
      <c r="E588" s="40"/>
      <c r="F588" s="38"/>
      <c r="G588" s="38"/>
      <c r="H588" s="38"/>
      <c r="I588" s="46"/>
      <c r="J588" s="34"/>
      <c r="K588" s="38"/>
      <c r="L588" s="38"/>
      <c r="M588" s="24" t="str">
        <f>IF(E588="","",VLOOKUP(E588,'Exam Fee【NEW】'!$B$4:$C$15,2,0))</f>
        <v/>
      </c>
      <c r="N588" s="24" t="e">
        <f>IF(#REF!="","",IF(#REF!="n",0,VLOOKUP(E588,'Exam Fee【NEW】'!$B$4:$C$13,3,0)))</f>
        <v>#REF!</v>
      </c>
      <c r="O588" s="24" t="str">
        <f t="shared" si="9"/>
        <v/>
      </c>
    </row>
    <row r="589" spans="1:15">
      <c r="A589" s="38"/>
      <c r="B589" s="38"/>
      <c r="C589" s="38"/>
      <c r="D589" s="62"/>
      <c r="E589" s="40"/>
      <c r="F589" s="38"/>
      <c r="G589" s="38"/>
      <c r="H589" s="38"/>
      <c r="I589" s="46"/>
      <c r="J589" s="34"/>
      <c r="K589" s="38"/>
      <c r="L589" s="38"/>
      <c r="M589" s="24" t="str">
        <f>IF(E589="","",VLOOKUP(E589,'Exam Fee【NEW】'!$B$4:$C$15,2,0))</f>
        <v/>
      </c>
      <c r="N589" s="24" t="e">
        <f>IF(#REF!="","",IF(#REF!="n",0,VLOOKUP(E589,'Exam Fee【NEW】'!$B$4:$C$13,3,0)))</f>
        <v>#REF!</v>
      </c>
      <c r="O589" s="24" t="str">
        <f t="shared" si="9"/>
        <v/>
      </c>
    </row>
    <row r="590" spans="1:15">
      <c r="A590" s="38"/>
      <c r="B590" s="38"/>
      <c r="C590" s="38"/>
      <c r="D590" s="62"/>
      <c r="E590" s="40"/>
      <c r="F590" s="38"/>
      <c r="G590" s="38"/>
      <c r="H590" s="38"/>
      <c r="I590" s="46"/>
      <c r="J590" s="34"/>
      <c r="K590" s="38"/>
      <c r="L590" s="38"/>
      <c r="M590" s="24" t="str">
        <f>IF(E590="","",VLOOKUP(E590,'Exam Fee【NEW】'!$B$4:$C$15,2,0))</f>
        <v/>
      </c>
      <c r="N590" s="24" t="e">
        <f>IF(#REF!="","",IF(#REF!="n",0,VLOOKUP(E590,'Exam Fee【NEW】'!$B$4:$C$13,3,0)))</f>
        <v>#REF!</v>
      </c>
      <c r="O590" s="24" t="str">
        <f t="shared" ref="O590:O599" si="10">IF(M590="","",M590+N590)</f>
        <v/>
      </c>
    </row>
    <row r="591" spans="1:15">
      <c r="A591" s="38"/>
      <c r="B591" s="38"/>
      <c r="C591" s="38"/>
      <c r="D591" s="62"/>
      <c r="E591" s="40"/>
      <c r="F591" s="38"/>
      <c r="G591" s="38"/>
      <c r="H591" s="38"/>
      <c r="I591" s="46"/>
      <c r="J591" s="34"/>
      <c r="K591" s="38"/>
      <c r="L591" s="38"/>
      <c r="M591" s="24" t="str">
        <f>IF(E591="","",VLOOKUP(E591,'Exam Fee【NEW】'!$B$4:$C$15,2,0))</f>
        <v/>
      </c>
      <c r="N591" s="24" t="e">
        <f>IF(#REF!="","",IF(#REF!="n",0,VLOOKUP(E591,'Exam Fee【NEW】'!$B$4:$C$13,3,0)))</f>
        <v>#REF!</v>
      </c>
      <c r="O591" s="24" t="str">
        <f t="shared" si="10"/>
        <v/>
      </c>
    </row>
    <row r="592" spans="1:15">
      <c r="A592" s="38"/>
      <c r="B592" s="38"/>
      <c r="C592" s="38"/>
      <c r="D592" s="62"/>
      <c r="E592" s="40"/>
      <c r="F592" s="38"/>
      <c r="G592" s="38"/>
      <c r="H592" s="38"/>
      <c r="I592" s="46"/>
      <c r="J592" s="34"/>
      <c r="K592" s="38"/>
      <c r="L592" s="38"/>
      <c r="M592" s="24" t="str">
        <f>IF(E592="","",VLOOKUP(E592,'Exam Fee【NEW】'!$B$4:$C$15,2,0))</f>
        <v/>
      </c>
      <c r="N592" s="24" t="e">
        <f>IF(#REF!="","",IF(#REF!="n",0,VLOOKUP(E592,'Exam Fee【NEW】'!$B$4:$C$13,3,0)))</f>
        <v>#REF!</v>
      </c>
      <c r="O592" s="24" t="str">
        <f t="shared" si="10"/>
        <v/>
      </c>
    </row>
    <row r="593" spans="1:15">
      <c r="A593" s="38"/>
      <c r="B593" s="38"/>
      <c r="C593" s="38"/>
      <c r="D593" s="62"/>
      <c r="E593" s="40"/>
      <c r="F593" s="38"/>
      <c r="G593" s="38"/>
      <c r="H593" s="38"/>
      <c r="I593" s="46"/>
      <c r="J593" s="34"/>
      <c r="K593" s="38"/>
      <c r="L593" s="38"/>
      <c r="M593" s="24" t="str">
        <f>IF(E593="","",VLOOKUP(E593,'Exam Fee【NEW】'!$B$4:$C$15,2,0))</f>
        <v/>
      </c>
      <c r="N593" s="24" t="e">
        <f>IF(#REF!="","",IF(#REF!="n",0,VLOOKUP(E593,'Exam Fee【NEW】'!$B$4:$C$13,3,0)))</f>
        <v>#REF!</v>
      </c>
      <c r="O593" s="24" t="str">
        <f t="shared" si="10"/>
        <v/>
      </c>
    </row>
    <row r="594" spans="1:15">
      <c r="A594" s="38"/>
      <c r="B594" s="38"/>
      <c r="C594" s="38"/>
      <c r="D594" s="62"/>
      <c r="E594" s="40"/>
      <c r="F594" s="38"/>
      <c r="G594" s="38"/>
      <c r="H594" s="38"/>
      <c r="I594" s="46"/>
      <c r="J594" s="34"/>
      <c r="K594" s="38"/>
      <c r="L594" s="38"/>
      <c r="M594" s="24" t="str">
        <f>IF(E594="","",VLOOKUP(E594,'Exam Fee【NEW】'!$B$4:$C$15,2,0))</f>
        <v/>
      </c>
      <c r="N594" s="24" t="e">
        <f>IF(#REF!="","",IF(#REF!="n",0,VLOOKUP(E594,'Exam Fee【NEW】'!$B$4:$C$13,3,0)))</f>
        <v>#REF!</v>
      </c>
      <c r="O594" s="24" t="str">
        <f t="shared" si="10"/>
        <v/>
      </c>
    </row>
    <row r="595" spans="1:15">
      <c r="A595" s="38"/>
      <c r="B595" s="38"/>
      <c r="C595" s="38"/>
      <c r="D595" s="62"/>
      <c r="E595" s="40"/>
      <c r="F595" s="38"/>
      <c r="G595" s="38"/>
      <c r="H595" s="38"/>
      <c r="I595" s="46"/>
      <c r="J595" s="34"/>
      <c r="K595" s="38"/>
      <c r="L595" s="38"/>
      <c r="M595" s="24" t="str">
        <f>IF(E595="","",VLOOKUP(E595,'Exam Fee【NEW】'!$B$4:$C$15,2,0))</f>
        <v/>
      </c>
      <c r="N595" s="24" t="e">
        <f>IF(#REF!="","",IF(#REF!="n",0,VLOOKUP(E595,'Exam Fee【NEW】'!$B$4:$C$13,3,0)))</f>
        <v>#REF!</v>
      </c>
      <c r="O595" s="24" t="str">
        <f t="shared" si="10"/>
        <v/>
      </c>
    </row>
    <row r="596" spans="1:15">
      <c r="A596" s="38"/>
      <c r="B596" s="38"/>
      <c r="C596" s="38"/>
      <c r="D596" s="62"/>
      <c r="E596" s="40"/>
      <c r="F596" s="38"/>
      <c r="G596" s="38"/>
      <c r="H596" s="38"/>
      <c r="I596" s="46"/>
      <c r="J596" s="34"/>
      <c r="K596" s="38"/>
      <c r="L596" s="38"/>
      <c r="M596" s="24" t="str">
        <f>IF(E596="","",VLOOKUP(E596,'Exam Fee【NEW】'!$B$4:$C$15,2,0))</f>
        <v/>
      </c>
      <c r="N596" s="24" t="e">
        <f>IF(#REF!="","",IF(#REF!="n",0,VLOOKUP(E596,'Exam Fee【NEW】'!$B$4:$C$13,3,0)))</f>
        <v>#REF!</v>
      </c>
      <c r="O596" s="24" t="str">
        <f t="shared" si="10"/>
        <v/>
      </c>
    </row>
    <row r="597" spans="1:15">
      <c r="A597" s="38"/>
      <c r="B597" s="38"/>
      <c r="C597" s="38"/>
      <c r="D597" s="62"/>
      <c r="E597" s="40"/>
      <c r="F597" s="38"/>
      <c r="G597" s="38"/>
      <c r="H597" s="38"/>
      <c r="I597" s="46"/>
      <c r="J597" s="34"/>
      <c r="K597" s="38"/>
      <c r="L597" s="38"/>
      <c r="M597" s="24" t="str">
        <f>IF(E597="","",VLOOKUP(E597,'Exam Fee【NEW】'!$B$4:$C$15,2,0))</f>
        <v/>
      </c>
      <c r="N597" s="24" t="e">
        <f>IF(#REF!="","",IF(#REF!="n",0,VLOOKUP(E597,'Exam Fee【NEW】'!$B$4:$C$13,3,0)))</f>
        <v>#REF!</v>
      </c>
      <c r="O597" s="24" t="str">
        <f t="shared" si="10"/>
        <v/>
      </c>
    </row>
    <row r="598" spans="1:15">
      <c r="A598" s="38"/>
      <c r="B598" s="38"/>
      <c r="C598" s="38"/>
      <c r="D598" s="62"/>
      <c r="E598" s="40"/>
      <c r="F598" s="38"/>
      <c r="G598" s="38"/>
      <c r="H598" s="38"/>
      <c r="I598" s="46"/>
      <c r="J598" s="34"/>
      <c r="K598" s="38"/>
      <c r="L598" s="38"/>
      <c r="M598" s="24" t="str">
        <f>IF(E598="","",VLOOKUP(E598,'Exam Fee【NEW】'!$B$4:$C$15,2,0))</f>
        <v/>
      </c>
      <c r="N598" s="24" t="e">
        <f>IF(#REF!="","",IF(#REF!="n",0,VLOOKUP(E598,'Exam Fee【NEW】'!$B$4:$C$13,3,0)))</f>
        <v>#REF!</v>
      </c>
      <c r="O598" s="24" t="str">
        <f t="shared" si="10"/>
        <v/>
      </c>
    </row>
    <row r="599" spans="1:15">
      <c r="A599" s="38"/>
      <c r="B599" s="38"/>
      <c r="C599" s="38"/>
      <c r="D599" s="62"/>
      <c r="E599" s="40"/>
      <c r="F599" s="38"/>
      <c r="G599" s="38"/>
      <c r="H599" s="38"/>
      <c r="I599" s="46"/>
      <c r="J599" s="34"/>
      <c r="K599" s="38"/>
      <c r="L599" s="38"/>
      <c r="M599" s="24" t="str">
        <f>IF(E599="","",VLOOKUP(E599,'Exam Fee【NEW】'!$B$4:$C$15,2,0))</f>
        <v/>
      </c>
      <c r="N599" s="24" t="e">
        <f>IF(#REF!="","",IF(#REF!="n",0,VLOOKUP(E599,'Exam Fee【NEW】'!$B$4:$C$13,3,0)))</f>
        <v>#REF!</v>
      </c>
      <c r="O599" s="24" t="str">
        <f t="shared" si="10"/>
        <v/>
      </c>
    </row>
  </sheetData>
  <mergeCells count="6">
    <mergeCell ref="B5:D5"/>
    <mergeCell ref="E3:H3"/>
    <mergeCell ref="E4:H4"/>
    <mergeCell ref="E5:H5"/>
    <mergeCell ref="A3:D3"/>
    <mergeCell ref="A4:D4"/>
  </mergeCells>
  <phoneticPr fontId="1" type="noConversion"/>
  <dataValidations count="6">
    <dataValidation type="list" allowBlank="1" showInputMessage="1" showErrorMessage="1" sqref="C11:C274" xr:uid="{AEAF58E4-4D3C-42A4-8956-3833C7ACF58E}">
      <formula1>"m,f"</formula1>
    </dataValidation>
    <dataValidation type="list" allowBlank="1" showInputMessage="1" showErrorMessage="1" sqref="C10" xr:uid="{9BBEB597-B55E-4FA7-84A8-F51AFAD60210}">
      <formula1>"f,m"</formula1>
    </dataValidation>
    <dataValidation type="list" allowBlank="1" showInputMessage="1" showErrorMessage="1" sqref="E11:E599" xr:uid="{8F0EA609-766D-4E6F-96EF-EFAF4234ECA7}">
      <formula1>"启蒙,预科,1,2,3,4,5,6,7,8"</formula1>
    </dataValidation>
    <dataValidation type="list" allowBlank="1" showInputMessage="1" showErrorMessage="1" sqref="G10:G599" xr:uid="{417BBD2A-81D5-4E43-89B0-F1FDB17E7FCA}">
      <formula1>"Face To Face Exam,Recorded Video Exam"</formula1>
    </dataValidation>
    <dataValidation type="list" allowBlank="1" showInputMessage="1" showErrorMessage="1" sqref="J10:J599 I10:I599" xr:uid="{515EA22A-6318-41F2-87FB-CF7FE54BA0AE}">
      <formula1>#REF!</formula1>
    </dataValidation>
    <dataValidation type="list" allowBlank="1" showInputMessage="1" showErrorMessage="1" sqref="H10:H599" xr:uid="{4BBDA97D-F1F4-4829-B7F8-186A5E4AD03C}">
      <formula1>"R,L"</formula1>
    </dataValidation>
  </dataValidations>
  <pageMargins left="0.75" right="0.75" top="1" bottom="1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680537-2E13-4FA8-8209-17DF253AD7C6}">
          <x14:formula1>
            <xm:f>'Exam Duration'!$D$1:$D$5</xm:f>
          </x14:formula1>
          <xm:sqref>F10:F599</xm:sqref>
        </x14:dataValidation>
        <x14:dataValidation type="list" allowBlank="1" showInputMessage="1" showErrorMessage="1" xr:uid="{5236C9B9-8705-4595-A6DC-1598CD9AB9E4}">
          <x14:formula1>
            <xm:f>'Exam Duration'!$C$1:$C$13</xm:f>
          </x14:formula1>
          <xm:sqref>E10</xm:sqref>
        </x14:dataValidation>
        <x14:dataValidation type="list" allowBlank="1" showInputMessage="1" showErrorMessage="1" xr:uid="{EF7BF3D4-DD9B-4A9D-AD3A-35FA95B2F7C4}">
          <x14:formula1>
            <xm:f>'Exam Duration'!$B$1:$B$21</xm:f>
          </x14:formula1>
          <xm:sqref>D10:D599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66A9B-31DF-4F3B-ACE9-63893484647D}">
  <sheetPr>
    <tabColor rgb="FFC00000"/>
  </sheetPr>
  <dimension ref="A1:E287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.125" defaultRowHeight="13.5"/>
  <cols>
    <col min="1" max="1" width="43.625" style="67" customWidth="1"/>
    <col min="2" max="2" width="33.125" style="67" customWidth="1"/>
    <col min="3" max="3" width="78.625" style="67" bestFit="1" customWidth="1"/>
    <col min="4" max="4" width="10" style="67" bestFit="1" customWidth="1"/>
    <col min="5" max="5" width="8.25" style="67" bestFit="1" customWidth="1"/>
    <col min="6" max="16384" width="9.125" style="67"/>
  </cols>
  <sheetData>
    <row r="1" spans="1:5" s="64" customFormat="1" ht="19.5">
      <c r="A1" s="63" t="s">
        <v>1</v>
      </c>
    </row>
    <row r="2" spans="1:5" s="10" customFormat="1" ht="16.5">
      <c r="A2" s="65" t="s">
        <v>1003</v>
      </c>
      <c r="B2" s="65" t="s">
        <v>1004</v>
      </c>
      <c r="C2" s="65" t="s">
        <v>1005</v>
      </c>
      <c r="D2" s="65" t="s">
        <v>1006</v>
      </c>
      <c r="E2" s="65" t="s">
        <v>1007</v>
      </c>
    </row>
    <row r="3" spans="1:5" s="66" customFormat="1" ht="16.5">
      <c r="A3" s="66" t="s">
        <v>270</v>
      </c>
      <c r="B3" s="66" t="s">
        <v>272</v>
      </c>
      <c r="C3" s="66" t="s">
        <v>752</v>
      </c>
      <c r="D3" s="66" t="s">
        <v>31</v>
      </c>
      <c r="E3" s="66" t="s">
        <v>271</v>
      </c>
    </row>
    <row r="4" spans="1:5" s="66" customFormat="1" ht="16.5">
      <c r="A4" s="66" t="s">
        <v>273</v>
      </c>
      <c r="B4" s="66" t="s">
        <v>276</v>
      </c>
      <c r="C4" s="66" t="s">
        <v>274</v>
      </c>
      <c r="D4" s="66" t="s">
        <v>31</v>
      </c>
      <c r="E4" s="66" t="s">
        <v>275</v>
      </c>
    </row>
    <row r="5" spans="1:5" s="66" customFormat="1" ht="16.5">
      <c r="A5" s="66" t="s">
        <v>29</v>
      </c>
      <c r="B5" s="66" t="s">
        <v>32</v>
      </c>
      <c r="C5" s="66" t="s">
        <v>12</v>
      </c>
      <c r="D5" s="66" t="s">
        <v>31</v>
      </c>
      <c r="E5" s="66" t="s">
        <v>30</v>
      </c>
    </row>
    <row r="6" spans="1:5" s="66" customFormat="1" ht="16.5">
      <c r="A6" s="66" t="s">
        <v>55</v>
      </c>
      <c r="B6" s="66" t="s">
        <v>447</v>
      </c>
      <c r="C6" s="66" t="s">
        <v>753</v>
      </c>
      <c r="D6" s="66" t="s">
        <v>35</v>
      </c>
      <c r="E6" s="66" t="s">
        <v>56</v>
      </c>
    </row>
    <row r="7" spans="1:5" s="66" customFormat="1" ht="16.5">
      <c r="A7" s="66" t="s">
        <v>448</v>
      </c>
      <c r="B7" s="66" t="s">
        <v>449</v>
      </c>
      <c r="C7" s="66" t="s">
        <v>754</v>
      </c>
      <c r="D7" s="66" t="s">
        <v>35</v>
      </c>
      <c r="E7" s="66" t="s">
        <v>450</v>
      </c>
    </row>
    <row r="8" spans="1:5" s="66" customFormat="1" ht="16.5">
      <c r="A8" s="66" t="s">
        <v>57</v>
      </c>
      <c r="B8" s="66" t="s">
        <v>59</v>
      </c>
      <c r="C8" s="66" t="s">
        <v>58</v>
      </c>
      <c r="D8" s="66" t="s">
        <v>35</v>
      </c>
      <c r="E8" s="66" t="s">
        <v>34</v>
      </c>
    </row>
    <row r="9" spans="1:5" s="66" customFormat="1" ht="16.5">
      <c r="A9" s="66" t="s">
        <v>451</v>
      </c>
      <c r="B9" s="66" t="s">
        <v>452</v>
      </c>
      <c r="C9" s="66" t="s">
        <v>453</v>
      </c>
      <c r="D9" s="66" t="s">
        <v>35</v>
      </c>
      <c r="E9" s="66" t="s">
        <v>34</v>
      </c>
    </row>
    <row r="10" spans="1:5" s="66" customFormat="1" ht="16.5">
      <c r="A10" s="66" t="s">
        <v>60</v>
      </c>
      <c r="B10" s="66" t="s">
        <v>61</v>
      </c>
      <c r="C10" s="66" t="s">
        <v>755</v>
      </c>
      <c r="D10" s="66" t="s">
        <v>35</v>
      </c>
      <c r="E10" s="66" t="s">
        <v>34</v>
      </c>
    </row>
    <row r="11" spans="1:5" s="66" customFormat="1" ht="16.5">
      <c r="A11" s="66" t="s">
        <v>454</v>
      </c>
      <c r="B11" s="66" t="s">
        <v>62</v>
      </c>
      <c r="C11" s="66" t="s">
        <v>756</v>
      </c>
      <c r="D11" s="66" t="s">
        <v>35</v>
      </c>
      <c r="E11" s="66" t="s">
        <v>34</v>
      </c>
    </row>
    <row r="12" spans="1:5" s="66" customFormat="1" ht="16.5">
      <c r="A12" s="66" t="s">
        <v>710</v>
      </c>
      <c r="B12" s="66" t="s">
        <v>711</v>
      </c>
      <c r="C12" s="66" t="s">
        <v>891</v>
      </c>
      <c r="D12" s="66" t="s">
        <v>35</v>
      </c>
      <c r="E12" s="66" t="s">
        <v>34</v>
      </c>
    </row>
    <row r="13" spans="1:5" s="66" customFormat="1" ht="16.5">
      <c r="A13" s="66" t="s">
        <v>757</v>
      </c>
      <c r="B13" s="66" t="s">
        <v>758</v>
      </c>
      <c r="C13" s="66" t="s">
        <v>759</v>
      </c>
      <c r="D13" s="66" t="s">
        <v>35</v>
      </c>
      <c r="E13" s="66" t="s">
        <v>34</v>
      </c>
    </row>
    <row r="14" spans="1:5" s="66" customFormat="1" ht="16.5">
      <c r="A14" s="66" t="s">
        <v>892</v>
      </c>
      <c r="B14" s="66" t="s">
        <v>63</v>
      </c>
      <c r="C14" s="66" t="s">
        <v>893</v>
      </c>
      <c r="D14" s="66" t="s">
        <v>35</v>
      </c>
      <c r="E14" s="66" t="s">
        <v>34</v>
      </c>
    </row>
    <row r="15" spans="1:5" s="66" customFormat="1" ht="16.5">
      <c r="A15" s="66" t="s">
        <v>943</v>
      </c>
      <c r="B15" s="66" t="s">
        <v>944</v>
      </c>
      <c r="C15" s="66" t="s">
        <v>945</v>
      </c>
      <c r="D15" s="66" t="s">
        <v>35</v>
      </c>
      <c r="E15" s="66" t="s">
        <v>34</v>
      </c>
    </row>
    <row r="16" spans="1:5" s="66" customFormat="1" ht="16.5">
      <c r="A16" s="66" t="s">
        <v>65</v>
      </c>
      <c r="B16" s="66" t="s">
        <v>67</v>
      </c>
      <c r="C16" s="66" t="s">
        <v>66</v>
      </c>
      <c r="D16" s="66" t="s">
        <v>35</v>
      </c>
      <c r="E16" s="66" t="s">
        <v>34</v>
      </c>
    </row>
    <row r="17" spans="1:5" s="66" customFormat="1" ht="16.5">
      <c r="A17" s="66" t="s">
        <v>68</v>
      </c>
      <c r="B17" s="66" t="s">
        <v>69</v>
      </c>
      <c r="C17" s="66" t="s">
        <v>9</v>
      </c>
      <c r="D17" s="66" t="s">
        <v>35</v>
      </c>
      <c r="E17" s="66" t="s">
        <v>34</v>
      </c>
    </row>
    <row r="18" spans="1:5" s="66" customFormat="1" ht="16.5">
      <c r="A18" s="66" t="s">
        <v>1008</v>
      </c>
      <c r="B18" s="66" t="s">
        <v>1009</v>
      </c>
      <c r="C18" s="66" t="s">
        <v>1010</v>
      </c>
      <c r="D18" s="66" t="s">
        <v>35</v>
      </c>
      <c r="E18" s="66" t="s">
        <v>34</v>
      </c>
    </row>
    <row r="19" spans="1:5" s="66" customFormat="1" ht="16.5">
      <c r="A19" s="66" t="s">
        <v>72</v>
      </c>
      <c r="B19" s="66" t="s">
        <v>73</v>
      </c>
      <c r="C19" s="66" t="s">
        <v>761</v>
      </c>
      <c r="D19" s="66" t="s">
        <v>35</v>
      </c>
      <c r="E19" s="66" t="s">
        <v>34</v>
      </c>
    </row>
    <row r="20" spans="1:5" s="66" customFormat="1" ht="16.5">
      <c r="A20" s="66" t="s">
        <v>74</v>
      </c>
      <c r="B20" s="66" t="s">
        <v>458</v>
      </c>
      <c r="C20" s="66" t="s">
        <v>762</v>
      </c>
      <c r="D20" s="66" t="s">
        <v>35</v>
      </c>
      <c r="E20" s="66" t="s">
        <v>34</v>
      </c>
    </row>
    <row r="21" spans="1:5" s="66" customFormat="1" ht="16.5">
      <c r="A21" s="66" t="s">
        <v>75</v>
      </c>
      <c r="B21" s="66" t="s">
        <v>459</v>
      </c>
      <c r="C21" s="66" t="s">
        <v>460</v>
      </c>
      <c r="D21" s="66" t="s">
        <v>35</v>
      </c>
      <c r="E21" s="66" t="s">
        <v>34</v>
      </c>
    </row>
    <row r="22" spans="1:5" s="66" customFormat="1" ht="16.5">
      <c r="A22" s="66" t="s">
        <v>76</v>
      </c>
      <c r="B22" s="66" t="s">
        <v>77</v>
      </c>
      <c r="C22" s="66" t="s">
        <v>763</v>
      </c>
      <c r="D22" s="66" t="s">
        <v>35</v>
      </c>
      <c r="E22" s="66" t="s">
        <v>34</v>
      </c>
    </row>
    <row r="23" spans="1:5" s="66" customFormat="1" ht="16.5">
      <c r="A23" s="66" t="s">
        <v>651</v>
      </c>
      <c r="B23" s="66" t="s">
        <v>457</v>
      </c>
      <c r="C23" s="66" t="s">
        <v>652</v>
      </c>
      <c r="D23" s="66" t="s">
        <v>35</v>
      </c>
      <c r="E23" s="66" t="s">
        <v>34</v>
      </c>
    </row>
    <row r="24" spans="1:5" s="66" customFormat="1" ht="16.5">
      <c r="A24" s="66" t="s">
        <v>764</v>
      </c>
      <c r="B24" s="66" t="s">
        <v>653</v>
      </c>
      <c r="C24" s="66" t="s">
        <v>461</v>
      </c>
      <c r="D24" s="66" t="s">
        <v>35</v>
      </c>
      <c r="E24" s="66" t="s">
        <v>34</v>
      </c>
    </row>
    <row r="25" spans="1:5" s="66" customFormat="1" ht="16.5">
      <c r="A25" s="66" t="s">
        <v>33</v>
      </c>
      <c r="B25" s="66" t="s">
        <v>36</v>
      </c>
      <c r="C25" s="66" t="s">
        <v>462</v>
      </c>
      <c r="D25" s="66" t="s">
        <v>35</v>
      </c>
      <c r="E25" s="66" t="s">
        <v>34</v>
      </c>
    </row>
    <row r="26" spans="1:5" s="66" customFormat="1" ht="16.5">
      <c r="A26" s="66" t="s">
        <v>79</v>
      </c>
      <c r="B26" s="66" t="s">
        <v>80</v>
      </c>
      <c r="C26" s="66" t="s">
        <v>712</v>
      </c>
      <c r="D26" s="66" t="s">
        <v>35</v>
      </c>
      <c r="E26" s="66" t="s">
        <v>34</v>
      </c>
    </row>
    <row r="27" spans="1:5" s="66" customFormat="1" ht="16.5">
      <c r="A27" s="66" t="s">
        <v>1091</v>
      </c>
      <c r="B27" s="66" t="s">
        <v>1092</v>
      </c>
      <c r="C27" s="66" t="s">
        <v>1093</v>
      </c>
      <c r="D27" s="66" t="s">
        <v>35</v>
      </c>
      <c r="E27" s="66" t="s">
        <v>34</v>
      </c>
    </row>
    <row r="28" spans="1:5" s="66" customFormat="1" ht="16.5">
      <c r="A28" s="66" t="s">
        <v>593</v>
      </c>
      <c r="B28" s="66" t="s">
        <v>78</v>
      </c>
      <c r="C28" s="66" t="s">
        <v>765</v>
      </c>
      <c r="D28" s="66" t="s">
        <v>35</v>
      </c>
      <c r="E28" s="66" t="s">
        <v>34</v>
      </c>
    </row>
    <row r="29" spans="1:5" s="66" customFormat="1" ht="16.5">
      <c r="A29" s="66" t="s">
        <v>594</v>
      </c>
      <c r="B29" s="66" t="s">
        <v>37</v>
      </c>
      <c r="C29" s="66" t="s">
        <v>766</v>
      </c>
      <c r="D29" s="66" t="s">
        <v>35</v>
      </c>
      <c r="E29" s="66" t="s">
        <v>34</v>
      </c>
    </row>
    <row r="30" spans="1:5" s="66" customFormat="1" ht="16.5">
      <c r="A30" s="66" t="s">
        <v>894</v>
      </c>
      <c r="B30" s="66" t="s">
        <v>895</v>
      </c>
      <c r="C30" s="66" t="s">
        <v>896</v>
      </c>
      <c r="D30" s="66" t="s">
        <v>35</v>
      </c>
      <c r="E30" s="66" t="s">
        <v>34</v>
      </c>
    </row>
    <row r="31" spans="1:5" s="66" customFormat="1" ht="16.5">
      <c r="A31" s="66" t="s">
        <v>81</v>
      </c>
      <c r="B31" s="66" t="s">
        <v>82</v>
      </c>
      <c r="C31" s="66" t="s">
        <v>8</v>
      </c>
      <c r="D31" s="66" t="s">
        <v>35</v>
      </c>
      <c r="E31" s="66" t="s">
        <v>34</v>
      </c>
    </row>
    <row r="32" spans="1:5" s="66" customFormat="1" ht="16.5">
      <c r="A32" s="66" t="s">
        <v>897</v>
      </c>
      <c r="B32" s="66" t="s">
        <v>898</v>
      </c>
      <c r="C32" s="66" t="s">
        <v>899</v>
      </c>
      <c r="D32" s="66" t="s">
        <v>35</v>
      </c>
      <c r="E32" s="66" t="s">
        <v>34</v>
      </c>
    </row>
    <row r="33" spans="1:5" s="66" customFormat="1" ht="16.5">
      <c r="A33" s="66" t="s">
        <v>767</v>
      </c>
      <c r="B33" s="66" t="s">
        <v>768</v>
      </c>
      <c r="C33" s="66" t="s">
        <v>769</v>
      </c>
      <c r="D33" s="66" t="s">
        <v>35</v>
      </c>
      <c r="E33" s="66" t="s">
        <v>34</v>
      </c>
    </row>
    <row r="34" spans="1:5" s="66" customFormat="1" ht="16.5">
      <c r="A34" s="66" t="s">
        <v>83</v>
      </c>
      <c r="B34" s="66" t="s">
        <v>84</v>
      </c>
      <c r="C34" s="66" t="s">
        <v>11</v>
      </c>
      <c r="D34" s="66" t="s">
        <v>35</v>
      </c>
      <c r="E34" s="66" t="s">
        <v>34</v>
      </c>
    </row>
    <row r="35" spans="1:5" s="66" customFormat="1" ht="16.5">
      <c r="A35" s="66" t="s">
        <v>595</v>
      </c>
      <c r="B35" s="66" t="s">
        <v>596</v>
      </c>
      <c r="C35" s="66" t="s">
        <v>597</v>
      </c>
      <c r="D35" s="66" t="s">
        <v>35</v>
      </c>
      <c r="E35" s="66" t="s">
        <v>34</v>
      </c>
    </row>
    <row r="36" spans="1:5" s="66" customFormat="1" ht="16.5">
      <c r="A36" s="66" t="s">
        <v>464</v>
      </c>
      <c r="B36" s="66" t="s">
        <v>463</v>
      </c>
      <c r="C36" s="66" t="s">
        <v>2</v>
      </c>
      <c r="D36" s="66" t="s">
        <v>35</v>
      </c>
      <c r="E36" s="66" t="s">
        <v>34</v>
      </c>
    </row>
    <row r="37" spans="1:5" s="66" customFormat="1" ht="16.5">
      <c r="A37" s="66" t="s">
        <v>900</v>
      </c>
      <c r="B37" s="66" t="s">
        <v>85</v>
      </c>
      <c r="C37" s="66" t="s">
        <v>1066</v>
      </c>
      <c r="D37" s="66" t="s">
        <v>35</v>
      </c>
      <c r="E37" s="66" t="s">
        <v>34</v>
      </c>
    </row>
    <row r="38" spans="1:5" s="66" customFormat="1" ht="16.5">
      <c r="A38" s="66" t="s">
        <v>1011</v>
      </c>
      <c r="B38" s="66" t="s">
        <v>760</v>
      </c>
      <c r="C38" s="66" t="s">
        <v>1065</v>
      </c>
      <c r="D38" s="66" t="s">
        <v>35</v>
      </c>
      <c r="E38" s="66" t="s">
        <v>34</v>
      </c>
    </row>
    <row r="39" spans="1:5" s="66" customFormat="1" ht="16.5">
      <c r="A39" s="66" t="s">
        <v>86</v>
      </c>
      <c r="B39" s="66" t="s">
        <v>713</v>
      </c>
      <c r="C39" s="66" t="s">
        <v>770</v>
      </c>
      <c r="D39" s="66" t="s">
        <v>35</v>
      </c>
      <c r="E39" s="66" t="s">
        <v>34</v>
      </c>
    </row>
    <row r="40" spans="1:5" s="66" customFormat="1" ht="16.5">
      <c r="A40" s="66" t="s">
        <v>714</v>
      </c>
      <c r="B40" s="66" t="s">
        <v>715</v>
      </c>
      <c r="C40" s="66" t="s">
        <v>716</v>
      </c>
      <c r="D40" s="66" t="s">
        <v>35</v>
      </c>
      <c r="E40" s="66" t="s">
        <v>34</v>
      </c>
    </row>
    <row r="41" spans="1:5" s="66" customFormat="1" ht="16.5">
      <c r="A41" s="66" t="s">
        <v>465</v>
      </c>
      <c r="B41" s="66" t="s">
        <v>654</v>
      </c>
      <c r="C41" s="66" t="s">
        <v>64</v>
      </c>
      <c r="D41" s="66" t="s">
        <v>35</v>
      </c>
      <c r="E41" s="66" t="s">
        <v>34</v>
      </c>
    </row>
    <row r="42" spans="1:5" s="66" customFormat="1" ht="16.5">
      <c r="A42" s="66" t="s">
        <v>87</v>
      </c>
      <c r="B42" s="66" t="s">
        <v>71</v>
      </c>
      <c r="C42" s="66" t="s">
        <v>70</v>
      </c>
      <c r="D42" s="66" t="s">
        <v>35</v>
      </c>
      <c r="E42" s="66" t="s">
        <v>34</v>
      </c>
    </row>
    <row r="43" spans="1:5" s="66" customFormat="1" ht="16.5">
      <c r="A43" s="66" t="s">
        <v>771</v>
      </c>
      <c r="B43" s="66" t="s">
        <v>772</v>
      </c>
      <c r="C43" s="66" t="s">
        <v>773</v>
      </c>
      <c r="D43" s="66" t="s">
        <v>35</v>
      </c>
      <c r="E43" s="66" t="s">
        <v>34</v>
      </c>
    </row>
    <row r="44" spans="1:5" s="66" customFormat="1" ht="16.5">
      <c r="A44" s="66" t="s">
        <v>88</v>
      </c>
      <c r="B44" s="66" t="s">
        <v>89</v>
      </c>
      <c r="C44" s="66" t="s">
        <v>10</v>
      </c>
      <c r="D44" s="66" t="s">
        <v>35</v>
      </c>
      <c r="E44" s="66" t="s">
        <v>34</v>
      </c>
    </row>
    <row r="45" spans="1:5" s="66" customFormat="1" ht="16.5">
      <c r="A45" s="66" t="s">
        <v>455</v>
      </c>
      <c r="B45" s="66" t="s">
        <v>456</v>
      </c>
      <c r="C45" s="66" t="s">
        <v>655</v>
      </c>
      <c r="D45" s="66" t="s">
        <v>35</v>
      </c>
      <c r="E45" s="66" t="s">
        <v>34</v>
      </c>
    </row>
    <row r="46" spans="1:5" s="66" customFormat="1" ht="16.5">
      <c r="A46" s="66" t="s">
        <v>598</v>
      </c>
      <c r="B46" s="66" t="s">
        <v>599</v>
      </c>
      <c r="C46" s="66" t="s">
        <v>600</v>
      </c>
      <c r="D46" s="66" t="s">
        <v>35</v>
      </c>
      <c r="E46" s="66" t="s">
        <v>34</v>
      </c>
    </row>
    <row r="47" spans="1:5" s="66" customFormat="1" ht="16.5">
      <c r="A47" s="66" t="s">
        <v>466</v>
      </c>
      <c r="B47" s="66" t="s">
        <v>90</v>
      </c>
      <c r="C47" s="66" t="s">
        <v>774</v>
      </c>
      <c r="D47" s="66" t="s">
        <v>35</v>
      </c>
      <c r="E47" s="66" t="s">
        <v>34</v>
      </c>
    </row>
    <row r="48" spans="1:5" s="66" customFormat="1" ht="16.5">
      <c r="A48" s="66" t="s">
        <v>91</v>
      </c>
      <c r="B48" s="66" t="s">
        <v>405</v>
      </c>
      <c r="C48" s="66" t="s">
        <v>92</v>
      </c>
      <c r="D48" s="66" t="s">
        <v>35</v>
      </c>
      <c r="E48" s="66" t="s">
        <v>34</v>
      </c>
    </row>
    <row r="49" spans="1:5" s="66" customFormat="1" ht="16.5">
      <c r="A49" s="66" t="s">
        <v>946</v>
      </c>
      <c r="B49" s="66" t="s">
        <v>947</v>
      </c>
      <c r="C49" s="66" t="s">
        <v>948</v>
      </c>
      <c r="D49" s="66" t="s">
        <v>35</v>
      </c>
      <c r="E49" s="66" t="s">
        <v>34</v>
      </c>
    </row>
    <row r="50" spans="1:5" s="66" customFormat="1" ht="16.5">
      <c r="A50" s="66" t="s">
        <v>601</v>
      </c>
      <c r="B50" s="66" t="s">
        <v>632</v>
      </c>
      <c r="C50" s="66" t="s">
        <v>775</v>
      </c>
      <c r="D50" s="66" t="s">
        <v>35</v>
      </c>
      <c r="E50" s="66" t="s">
        <v>34</v>
      </c>
    </row>
    <row r="51" spans="1:5" s="66" customFormat="1" ht="16.5">
      <c r="A51" s="66" t="s">
        <v>93</v>
      </c>
      <c r="B51" s="66" t="s">
        <v>95</v>
      </c>
      <c r="C51" s="66" t="s">
        <v>94</v>
      </c>
      <c r="D51" s="66" t="s">
        <v>35</v>
      </c>
      <c r="E51" s="66" t="s">
        <v>34</v>
      </c>
    </row>
    <row r="52" spans="1:5" s="66" customFormat="1" ht="16.5">
      <c r="A52" s="66" t="s">
        <v>656</v>
      </c>
      <c r="B52" s="66" t="s">
        <v>97</v>
      </c>
      <c r="C52" s="66" t="s">
        <v>657</v>
      </c>
      <c r="D52" s="66" t="s">
        <v>35</v>
      </c>
      <c r="E52" s="66" t="s">
        <v>96</v>
      </c>
    </row>
    <row r="53" spans="1:5" s="66" customFormat="1" ht="16.5">
      <c r="A53" s="66" t="s">
        <v>467</v>
      </c>
      <c r="B53" s="66" t="s">
        <v>468</v>
      </c>
      <c r="C53" s="66" t="s">
        <v>469</v>
      </c>
      <c r="D53" s="66" t="s">
        <v>35</v>
      </c>
      <c r="E53" s="66" t="s">
        <v>96</v>
      </c>
    </row>
    <row r="54" spans="1:5" s="66" customFormat="1" ht="16.5">
      <c r="A54" s="66" t="s">
        <v>98</v>
      </c>
      <c r="B54" s="66" t="s">
        <v>100</v>
      </c>
      <c r="C54" s="66" t="s">
        <v>99</v>
      </c>
      <c r="D54" s="66" t="s">
        <v>35</v>
      </c>
      <c r="E54" s="66" t="s">
        <v>96</v>
      </c>
    </row>
    <row r="55" spans="1:5" s="66" customFormat="1" ht="16.5">
      <c r="A55" s="66" t="s">
        <v>470</v>
      </c>
      <c r="B55" s="66" t="s">
        <v>471</v>
      </c>
      <c r="C55" s="66" t="s">
        <v>472</v>
      </c>
      <c r="D55" s="66" t="s">
        <v>31</v>
      </c>
      <c r="E55" s="66" t="s">
        <v>473</v>
      </c>
    </row>
    <row r="56" spans="1:5" s="66" customFormat="1" ht="16.5">
      <c r="A56" s="66" t="s">
        <v>923</v>
      </c>
      <c r="B56" s="66" t="s">
        <v>1074</v>
      </c>
      <c r="C56" s="66" t="s">
        <v>277</v>
      </c>
      <c r="D56" s="66" t="s">
        <v>31</v>
      </c>
      <c r="E56" s="66" t="s">
        <v>278</v>
      </c>
    </row>
    <row r="57" spans="1:5" s="66" customFormat="1" ht="16.5">
      <c r="A57" s="66" t="s">
        <v>279</v>
      </c>
      <c r="B57" s="66" t="s">
        <v>280</v>
      </c>
      <c r="C57" s="66" t="s">
        <v>776</v>
      </c>
      <c r="D57" s="66" t="s">
        <v>31</v>
      </c>
      <c r="E57" s="66" t="s">
        <v>278</v>
      </c>
    </row>
    <row r="58" spans="1:5" s="66" customFormat="1" ht="16.5">
      <c r="A58" s="66" t="s">
        <v>474</v>
      </c>
      <c r="B58" s="66" t="s">
        <v>475</v>
      </c>
      <c r="C58" s="66" t="s">
        <v>476</v>
      </c>
      <c r="D58" s="66" t="s">
        <v>31</v>
      </c>
      <c r="E58" s="66" t="s">
        <v>477</v>
      </c>
    </row>
    <row r="59" spans="1:5" s="66" customFormat="1" ht="16.5">
      <c r="A59" s="66" t="s">
        <v>777</v>
      </c>
      <c r="B59" s="66" t="s">
        <v>478</v>
      </c>
      <c r="C59" s="66" t="s">
        <v>778</v>
      </c>
      <c r="D59" s="66" t="s">
        <v>31</v>
      </c>
      <c r="E59" s="66" t="s">
        <v>477</v>
      </c>
    </row>
    <row r="60" spans="1:5" s="66" customFormat="1" ht="16.5">
      <c r="A60" s="66" t="s">
        <v>686</v>
      </c>
      <c r="B60" s="66" t="s">
        <v>687</v>
      </c>
      <c r="C60" s="66" t="s">
        <v>688</v>
      </c>
      <c r="D60" s="66" t="s">
        <v>31</v>
      </c>
      <c r="E60" s="66" t="s">
        <v>689</v>
      </c>
    </row>
    <row r="61" spans="1:5" s="66" customFormat="1" ht="16.5">
      <c r="A61" s="66" t="s">
        <v>912</v>
      </c>
      <c r="B61" s="66" t="s">
        <v>203</v>
      </c>
      <c r="C61" s="66" t="s">
        <v>913</v>
      </c>
      <c r="D61" s="66" t="s">
        <v>41</v>
      </c>
      <c r="E61" s="66" t="s">
        <v>202</v>
      </c>
    </row>
    <row r="62" spans="1:5" s="66" customFormat="1" ht="16.5">
      <c r="A62" s="66" t="s">
        <v>101</v>
      </c>
      <c r="B62" s="66" t="s">
        <v>104</v>
      </c>
      <c r="C62" s="66" t="s">
        <v>102</v>
      </c>
      <c r="D62" s="66" t="s">
        <v>35</v>
      </c>
      <c r="E62" s="66" t="s">
        <v>103</v>
      </c>
    </row>
    <row r="63" spans="1:5" s="66" customFormat="1" ht="16.5">
      <c r="A63" s="66" t="s">
        <v>949</v>
      </c>
      <c r="B63" s="66" t="s">
        <v>974</v>
      </c>
      <c r="C63" s="66" t="s">
        <v>950</v>
      </c>
      <c r="D63" s="66" t="s">
        <v>35</v>
      </c>
      <c r="E63" s="66" t="s">
        <v>103</v>
      </c>
    </row>
    <row r="64" spans="1:5" s="66" customFormat="1" ht="16.5">
      <c r="A64" s="66" t="s">
        <v>479</v>
      </c>
      <c r="B64" s="66" t="s">
        <v>39</v>
      </c>
      <c r="C64" s="66" t="s">
        <v>779</v>
      </c>
      <c r="D64" s="66" t="s">
        <v>35</v>
      </c>
      <c r="E64" s="66" t="s">
        <v>38</v>
      </c>
    </row>
    <row r="65" spans="1:5" s="66" customFormat="1" ht="16.5">
      <c r="A65" s="66" t="s">
        <v>105</v>
      </c>
      <c r="B65" s="66" t="s">
        <v>106</v>
      </c>
      <c r="C65" s="66" t="s">
        <v>480</v>
      </c>
      <c r="D65" s="66" t="s">
        <v>35</v>
      </c>
      <c r="E65" s="66" t="s">
        <v>38</v>
      </c>
    </row>
    <row r="66" spans="1:5" s="66" customFormat="1" ht="16.5">
      <c r="A66" s="66" t="s">
        <v>281</v>
      </c>
      <c r="B66" s="66" t="s">
        <v>283</v>
      </c>
      <c r="C66" s="66" t="s">
        <v>282</v>
      </c>
      <c r="D66" s="66" t="s">
        <v>31</v>
      </c>
      <c r="E66" s="66" t="s">
        <v>690</v>
      </c>
    </row>
    <row r="67" spans="1:5" s="66" customFormat="1" ht="16.5">
      <c r="A67" s="66" t="s">
        <v>719</v>
      </c>
      <c r="B67" s="66" t="s">
        <v>720</v>
      </c>
      <c r="C67" s="66" t="s">
        <v>721</v>
      </c>
      <c r="D67" s="66" t="s">
        <v>41</v>
      </c>
      <c r="E67" s="66" t="s">
        <v>40</v>
      </c>
    </row>
    <row r="68" spans="1:5" s="66" customFormat="1" ht="16.5">
      <c r="A68" s="66" t="s">
        <v>609</v>
      </c>
      <c r="B68" s="66" t="s">
        <v>638</v>
      </c>
      <c r="C68" s="66" t="s">
        <v>610</v>
      </c>
      <c r="D68" s="66" t="s">
        <v>41</v>
      </c>
      <c r="E68" s="66" t="s">
        <v>40</v>
      </c>
    </row>
    <row r="69" spans="1:5" s="66" customFormat="1" ht="16.5">
      <c r="A69" s="66" t="s">
        <v>481</v>
      </c>
      <c r="B69" s="66" t="s">
        <v>42</v>
      </c>
      <c r="C69" s="66" t="s">
        <v>914</v>
      </c>
      <c r="D69" s="66" t="s">
        <v>41</v>
      </c>
      <c r="E69" s="66" t="s">
        <v>40</v>
      </c>
    </row>
    <row r="70" spans="1:5" s="66" customFormat="1" ht="16.5">
      <c r="A70" s="66" t="s">
        <v>204</v>
      </c>
      <c r="B70" s="66" t="s">
        <v>205</v>
      </c>
      <c r="C70" s="66" t="s">
        <v>780</v>
      </c>
      <c r="D70" s="66" t="s">
        <v>41</v>
      </c>
      <c r="E70" s="66" t="s">
        <v>40</v>
      </c>
    </row>
    <row r="71" spans="1:5" s="66" customFormat="1" ht="16.5">
      <c r="A71" s="66" t="s">
        <v>781</v>
      </c>
      <c r="B71" s="66" t="s">
        <v>482</v>
      </c>
      <c r="C71" s="66" t="s">
        <v>782</v>
      </c>
      <c r="D71" s="66" t="s">
        <v>35</v>
      </c>
      <c r="E71" s="66" t="s">
        <v>107</v>
      </c>
    </row>
    <row r="72" spans="1:5" s="66" customFormat="1" ht="16.5">
      <c r="A72" s="66" t="s">
        <v>970</v>
      </c>
      <c r="B72" s="66" t="s">
        <v>483</v>
      </c>
      <c r="C72" s="66" t="s">
        <v>971</v>
      </c>
      <c r="D72" s="66" t="s">
        <v>35</v>
      </c>
      <c r="E72" s="66" t="s">
        <v>484</v>
      </c>
    </row>
    <row r="73" spans="1:5" s="66" customFormat="1" ht="16.5">
      <c r="A73" s="66" t="s">
        <v>43</v>
      </c>
      <c r="B73" s="66" t="s">
        <v>45</v>
      </c>
      <c r="C73" s="66" t="s">
        <v>915</v>
      </c>
      <c r="D73" s="66" t="s">
        <v>41</v>
      </c>
      <c r="E73" s="66" t="s">
        <v>44</v>
      </c>
    </row>
    <row r="74" spans="1:5" s="66" customFormat="1" ht="16.5">
      <c r="A74" s="66" t="s">
        <v>670</v>
      </c>
      <c r="B74" s="66" t="s">
        <v>671</v>
      </c>
      <c r="C74" s="66" t="s">
        <v>722</v>
      </c>
      <c r="D74" s="66" t="s">
        <v>41</v>
      </c>
      <c r="E74" s="66" t="s">
        <v>44</v>
      </c>
    </row>
    <row r="75" spans="1:5" s="66" customFormat="1" ht="16.5">
      <c r="A75" s="66" t="s">
        <v>206</v>
      </c>
      <c r="B75" s="66" t="s">
        <v>207</v>
      </c>
      <c r="C75" s="66" t="s">
        <v>783</v>
      </c>
      <c r="D75" s="66" t="s">
        <v>41</v>
      </c>
      <c r="E75" s="66" t="s">
        <v>44</v>
      </c>
    </row>
    <row r="76" spans="1:5" s="66" customFormat="1" ht="16.5">
      <c r="A76" s="66" t="s">
        <v>916</v>
      </c>
      <c r="B76" s="66" t="s">
        <v>409</v>
      </c>
      <c r="C76" s="66" t="s">
        <v>917</v>
      </c>
      <c r="D76" s="66" t="s">
        <v>41</v>
      </c>
      <c r="E76" s="66" t="s">
        <v>208</v>
      </c>
    </row>
    <row r="77" spans="1:5" s="66" customFormat="1" ht="16.5">
      <c r="A77" s="66" t="s">
        <v>209</v>
      </c>
      <c r="B77" s="66" t="s">
        <v>485</v>
      </c>
      <c r="C77" s="66" t="s">
        <v>210</v>
      </c>
      <c r="D77" s="66" t="s">
        <v>41</v>
      </c>
      <c r="E77" s="66" t="s">
        <v>211</v>
      </c>
    </row>
    <row r="78" spans="1:5" s="66" customFormat="1" ht="16.5">
      <c r="A78" s="66" t="s">
        <v>212</v>
      </c>
      <c r="B78" s="66" t="s">
        <v>214</v>
      </c>
      <c r="C78" s="66" t="s">
        <v>918</v>
      </c>
      <c r="D78" s="66" t="s">
        <v>41</v>
      </c>
      <c r="E78" s="66" t="s">
        <v>213</v>
      </c>
    </row>
    <row r="79" spans="1:5" s="66" customFormat="1" ht="16.5">
      <c r="A79" s="66" t="s">
        <v>672</v>
      </c>
      <c r="B79" s="66" t="s">
        <v>215</v>
      </c>
      <c r="C79" s="66" t="s">
        <v>611</v>
      </c>
      <c r="D79" s="66" t="s">
        <v>41</v>
      </c>
      <c r="E79" s="66" t="s">
        <v>213</v>
      </c>
    </row>
    <row r="80" spans="1:5" s="66" customFormat="1" ht="16.5">
      <c r="A80" s="66" t="s">
        <v>46</v>
      </c>
      <c r="B80" s="66" t="s">
        <v>48</v>
      </c>
      <c r="C80" s="66" t="s">
        <v>919</v>
      </c>
      <c r="D80" s="66" t="s">
        <v>41</v>
      </c>
      <c r="E80" s="66" t="s">
        <v>47</v>
      </c>
    </row>
    <row r="81" spans="1:5" s="66" customFormat="1" ht="16.5">
      <c r="A81" s="66" t="s">
        <v>50</v>
      </c>
      <c r="B81" s="66" t="s">
        <v>51</v>
      </c>
      <c r="C81" s="66" t="s">
        <v>784</v>
      </c>
      <c r="D81" s="66" t="s">
        <v>41</v>
      </c>
      <c r="E81" s="66" t="s">
        <v>47</v>
      </c>
    </row>
    <row r="82" spans="1:5" s="66" customFormat="1" ht="16.5">
      <c r="A82" s="66" t="s">
        <v>785</v>
      </c>
      <c r="B82" s="66" t="s">
        <v>786</v>
      </c>
      <c r="C82" s="66" t="s">
        <v>787</v>
      </c>
      <c r="D82" s="66" t="s">
        <v>41</v>
      </c>
      <c r="E82" s="66" t="s">
        <v>47</v>
      </c>
    </row>
    <row r="83" spans="1:5" s="66" customFormat="1" ht="16.5">
      <c r="A83" s="66" t="s">
        <v>612</v>
      </c>
      <c r="B83" s="66" t="s">
        <v>673</v>
      </c>
      <c r="C83" s="66" t="s">
        <v>1012</v>
      </c>
      <c r="D83" s="66" t="s">
        <v>41</v>
      </c>
      <c r="E83" s="66" t="s">
        <v>47</v>
      </c>
    </row>
    <row r="84" spans="1:5" s="66" customFormat="1" ht="16.5">
      <c r="A84" s="66" t="s">
        <v>1013</v>
      </c>
      <c r="B84" s="66" t="s">
        <v>1014</v>
      </c>
      <c r="C84" s="66" t="s">
        <v>1015</v>
      </c>
      <c r="D84" s="66" t="s">
        <v>41</v>
      </c>
      <c r="E84" s="66" t="s">
        <v>47</v>
      </c>
    </row>
    <row r="85" spans="1:5" s="66" customFormat="1" ht="16.5">
      <c r="A85" s="66" t="s">
        <v>216</v>
      </c>
      <c r="B85" s="66" t="s">
        <v>217</v>
      </c>
      <c r="C85" s="66" t="s">
        <v>788</v>
      </c>
      <c r="D85" s="66" t="s">
        <v>41</v>
      </c>
      <c r="E85" s="66" t="s">
        <v>47</v>
      </c>
    </row>
    <row r="86" spans="1:5" s="66" customFormat="1" ht="16.5">
      <c r="A86" s="66" t="s">
        <v>486</v>
      </c>
      <c r="B86" s="66" t="s">
        <v>487</v>
      </c>
      <c r="C86" s="66" t="s">
        <v>49</v>
      </c>
      <c r="D86" s="66" t="s">
        <v>41</v>
      </c>
      <c r="E86" s="66" t="s">
        <v>47</v>
      </c>
    </row>
    <row r="87" spans="1:5" s="66" customFormat="1" ht="16.5">
      <c r="A87" s="66" t="s">
        <v>218</v>
      </c>
      <c r="B87" s="66" t="s">
        <v>723</v>
      </c>
      <c r="C87" s="66" t="s">
        <v>219</v>
      </c>
      <c r="D87" s="66" t="s">
        <v>41</v>
      </c>
      <c r="E87" s="66" t="s">
        <v>47</v>
      </c>
    </row>
    <row r="88" spans="1:5" s="66" customFormat="1" ht="16.5">
      <c r="A88" s="66" t="s">
        <v>220</v>
      </c>
      <c r="B88" s="66" t="s">
        <v>221</v>
      </c>
      <c r="C88" s="66" t="s">
        <v>789</v>
      </c>
      <c r="D88" s="66" t="s">
        <v>41</v>
      </c>
      <c r="E88" s="66" t="s">
        <v>47</v>
      </c>
    </row>
    <row r="89" spans="1:5" s="66" customFormat="1" ht="16.5">
      <c r="A89" s="66" t="s">
        <v>488</v>
      </c>
      <c r="B89" s="66" t="s">
        <v>52</v>
      </c>
      <c r="C89" s="66" t="s">
        <v>489</v>
      </c>
      <c r="D89" s="66" t="s">
        <v>41</v>
      </c>
      <c r="E89" s="66" t="s">
        <v>47</v>
      </c>
    </row>
    <row r="90" spans="1:5" s="66" customFormat="1" ht="16.5">
      <c r="A90" s="66" t="s">
        <v>975</v>
      </c>
      <c r="B90" s="66" t="s">
        <v>976</v>
      </c>
      <c r="C90" s="66" t="s">
        <v>977</v>
      </c>
      <c r="D90" s="66" t="s">
        <v>41</v>
      </c>
      <c r="E90" s="66" t="s">
        <v>47</v>
      </c>
    </row>
    <row r="91" spans="1:5" s="66" customFormat="1" ht="16.5">
      <c r="A91" s="66" t="s">
        <v>222</v>
      </c>
      <c r="B91" s="66" t="s">
        <v>223</v>
      </c>
      <c r="C91" s="66" t="s">
        <v>3</v>
      </c>
      <c r="D91" s="66" t="s">
        <v>41</v>
      </c>
      <c r="E91" s="66" t="s">
        <v>47</v>
      </c>
    </row>
    <row r="92" spans="1:5" s="66" customFormat="1" ht="16.5">
      <c r="A92" s="66" t="s">
        <v>790</v>
      </c>
      <c r="B92" s="66" t="s">
        <v>490</v>
      </c>
      <c r="C92" s="66" t="s">
        <v>791</v>
      </c>
      <c r="D92" s="66" t="s">
        <v>41</v>
      </c>
      <c r="E92" s="66" t="s">
        <v>47</v>
      </c>
    </row>
    <row r="93" spans="1:5" s="66" customFormat="1" ht="16.5">
      <c r="A93" s="66" t="s">
        <v>724</v>
      </c>
      <c r="B93" s="66" t="s">
        <v>725</v>
      </c>
      <c r="C93" s="66" t="s">
        <v>726</v>
      </c>
      <c r="D93" s="66" t="s">
        <v>41</v>
      </c>
      <c r="E93" s="66" t="s">
        <v>47</v>
      </c>
    </row>
    <row r="94" spans="1:5" s="66" customFormat="1" ht="16.5">
      <c r="A94" s="66" t="s">
        <v>224</v>
      </c>
      <c r="B94" s="66" t="s">
        <v>225</v>
      </c>
      <c r="C94" s="66" t="s">
        <v>792</v>
      </c>
      <c r="D94" s="66" t="s">
        <v>41</v>
      </c>
      <c r="E94" s="66" t="s">
        <v>47</v>
      </c>
    </row>
    <row r="95" spans="1:5" s="66" customFormat="1" ht="16.5">
      <c r="A95" s="66" t="s">
        <v>793</v>
      </c>
      <c r="B95" s="66" t="s">
        <v>229</v>
      </c>
      <c r="C95" s="66" t="s">
        <v>794</v>
      </c>
      <c r="D95" s="66" t="s">
        <v>41</v>
      </c>
      <c r="E95" s="66" t="s">
        <v>227</v>
      </c>
    </row>
    <row r="96" spans="1:5" s="66" customFormat="1" ht="16.5">
      <c r="A96" s="66" t="s">
        <v>226</v>
      </c>
      <c r="B96" s="66" t="s">
        <v>228</v>
      </c>
      <c r="C96" s="66" t="s">
        <v>14</v>
      </c>
      <c r="D96" s="66" t="s">
        <v>41</v>
      </c>
      <c r="E96" s="66" t="s">
        <v>227</v>
      </c>
    </row>
    <row r="97" spans="1:5" s="66" customFormat="1" ht="16.5">
      <c r="A97" s="66" t="s">
        <v>108</v>
      </c>
      <c r="B97" s="66" t="s">
        <v>408</v>
      </c>
      <c r="C97" s="66" t="s">
        <v>109</v>
      </c>
      <c r="D97" s="66" t="s">
        <v>35</v>
      </c>
      <c r="E97" s="66" t="s">
        <v>110</v>
      </c>
    </row>
    <row r="98" spans="1:5" s="66" customFormat="1" ht="16.5">
      <c r="A98" s="66" t="s">
        <v>602</v>
      </c>
      <c r="B98" s="66" t="s">
        <v>633</v>
      </c>
      <c r="C98" s="66" t="s">
        <v>603</v>
      </c>
      <c r="D98" s="66" t="s">
        <v>35</v>
      </c>
      <c r="E98" s="66" t="s">
        <v>110</v>
      </c>
    </row>
    <row r="99" spans="1:5" s="66" customFormat="1" ht="16.5">
      <c r="A99" s="66" t="s">
        <v>111</v>
      </c>
      <c r="B99" s="66" t="s">
        <v>28</v>
      </c>
      <c r="C99" s="66" t="s">
        <v>717</v>
      </c>
      <c r="D99" s="66" t="s">
        <v>35</v>
      </c>
      <c r="E99" s="66" t="s">
        <v>110</v>
      </c>
    </row>
    <row r="100" spans="1:5" s="66" customFormat="1" ht="16.5">
      <c r="A100" s="66" t="s">
        <v>961</v>
      </c>
      <c r="B100" s="66" t="s">
        <v>962</v>
      </c>
      <c r="C100" s="66" t="s">
        <v>963</v>
      </c>
      <c r="D100" s="66" t="s">
        <v>41</v>
      </c>
      <c r="E100" s="66" t="s">
        <v>493</v>
      </c>
    </row>
    <row r="101" spans="1:5" s="66" customFormat="1" ht="16.5">
      <c r="A101" s="66" t="s">
        <v>491</v>
      </c>
      <c r="B101" s="66" t="s">
        <v>492</v>
      </c>
      <c r="C101" s="66" t="s">
        <v>795</v>
      </c>
      <c r="D101" s="66" t="s">
        <v>41</v>
      </c>
      <c r="E101" s="66" t="s">
        <v>493</v>
      </c>
    </row>
    <row r="102" spans="1:5" s="66" customFormat="1" ht="16.5">
      <c r="A102" s="66" t="s">
        <v>494</v>
      </c>
      <c r="B102" s="66" t="s">
        <v>495</v>
      </c>
      <c r="C102" s="66" t="s">
        <v>920</v>
      </c>
      <c r="D102" s="66" t="s">
        <v>41</v>
      </c>
      <c r="E102" s="66" t="s">
        <v>493</v>
      </c>
    </row>
    <row r="103" spans="1:5" s="66" customFormat="1" ht="16.5">
      <c r="A103" s="66" t="s">
        <v>941</v>
      </c>
      <c r="B103" s="66" t="s">
        <v>495</v>
      </c>
      <c r="C103" s="66" t="s">
        <v>942</v>
      </c>
      <c r="D103" s="66" t="s">
        <v>41</v>
      </c>
      <c r="E103" s="66" t="s">
        <v>493</v>
      </c>
    </row>
    <row r="104" spans="1:5" s="66" customFormat="1" ht="16.5">
      <c r="A104" s="66" t="s">
        <v>732</v>
      </c>
      <c r="B104" s="66" t="s">
        <v>809</v>
      </c>
      <c r="C104" s="66" t="s">
        <v>733</v>
      </c>
      <c r="D104" s="66" t="s">
        <v>31</v>
      </c>
      <c r="E104" s="66" t="s">
        <v>1016</v>
      </c>
    </row>
    <row r="105" spans="1:5" s="66" customFormat="1" ht="16.5">
      <c r="A105" s="66" t="s">
        <v>112</v>
      </c>
      <c r="B105" s="66" t="s">
        <v>115</v>
      </c>
      <c r="C105" s="66" t="s">
        <v>113</v>
      </c>
      <c r="D105" s="66" t="s">
        <v>35</v>
      </c>
      <c r="E105" s="66" t="s">
        <v>114</v>
      </c>
    </row>
    <row r="106" spans="1:5" s="66" customFormat="1" ht="16.5">
      <c r="A106" s="66" t="s">
        <v>496</v>
      </c>
      <c r="B106" s="66" t="s">
        <v>285</v>
      </c>
      <c r="C106" s="66" t="s">
        <v>924</v>
      </c>
      <c r="D106" s="66" t="s">
        <v>31</v>
      </c>
      <c r="E106" s="66" t="s">
        <v>284</v>
      </c>
    </row>
    <row r="107" spans="1:5" s="66" customFormat="1" ht="16.5">
      <c r="A107" s="66" t="s">
        <v>796</v>
      </c>
      <c r="B107" s="66" t="s">
        <v>797</v>
      </c>
      <c r="C107" s="66" t="s">
        <v>798</v>
      </c>
      <c r="D107" s="66" t="s">
        <v>31</v>
      </c>
      <c r="E107" s="66" t="s">
        <v>284</v>
      </c>
    </row>
    <row r="108" spans="1:5" s="66" customFormat="1" ht="16.5">
      <c r="A108" s="66" t="s">
        <v>286</v>
      </c>
      <c r="B108" s="66" t="s">
        <v>287</v>
      </c>
      <c r="C108" s="66" t="s">
        <v>799</v>
      </c>
      <c r="D108" s="66" t="s">
        <v>31</v>
      </c>
      <c r="E108" s="66" t="s">
        <v>284</v>
      </c>
    </row>
    <row r="109" spans="1:5" s="66" customFormat="1" ht="16.5">
      <c r="A109" s="66" t="s">
        <v>288</v>
      </c>
      <c r="B109" s="66" t="s">
        <v>289</v>
      </c>
      <c r="C109" s="66" t="s">
        <v>800</v>
      </c>
      <c r="D109" s="66" t="s">
        <v>31</v>
      </c>
      <c r="E109" s="66" t="s">
        <v>284</v>
      </c>
    </row>
    <row r="110" spans="1:5" s="66" customFormat="1" ht="16.5">
      <c r="A110" s="66" t="s">
        <v>1075</v>
      </c>
      <c r="B110" s="66" t="s">
        <v>643</v>
      </c>
      <c r="C110" s="66" t="s">
        <v>1076</v>
      </c>
      <c r="D110" s="66" t="s">
        <v>31</v>
      </c>
      <c r="E110" s="66" t="s">
        <v>284</v>
      </c>
    </row>
    <row r="111" spans="1:5" s="66" customFormat="1" ht="16.5">
      <c r="A111" s="66" t="s">
        <v>1077</v>
      </c>
      <c r="B111" s="66" t="s">
        <v>497</v>
      </c>
      <c r="C111" s="66" t="s">
        <v>1078</v>
      </c>
      <c r="D111" s="66" t="s">
        <v>31</v>
      </c>
      <c r="E111" s="66" t="s">
        <v>498</v>
      </c>
    </row>
    <row r="112" spans="1:5" s="66" customFormat="1" ht="16.5">
      <c r="A112" s="66" t="s">
        <v>290</v>
      </c>
      <c r="B112" s="66" t="s">
        <v>293</v>
      </c>
      <c r="C112" s="66" t="s">
        <v>291</v>
      </c>
      <c r="D112" s="66" t="s">
        <v>31</v>
      </c>
      <c r="E112" s="66" t="s">
        <v>292</v>
      </c>
    </row>
    <row r="113" spans="1:5" s="66" customFormat="1" ht="16.5">
      <c r="A113" s="66" t="s">
        <v>801</v>
      </c>
      <c r="B113" s="66" t="s">
        <v>658</v>
      </c>
      <c r="C113" s="66" t="s">
        <v>802</v>
      </c>
      <c r="D113" s="66" t="s">
        <v>35</v>
      </c>
      <c r="E113" s="66" t="s">
        <v>53</v>
      </c>
    </row>
    <row r="114" spans="1:5" s="66" customFormat="1" ht="16.5">
      <c r="A114" s="66" t="s">
        <v>803</v>
      </c>
      <c r="B114" s="66" t="s">
        <v>804</v>
      </c>
      <c r="C114" s="66" t="s">
        <v>805</v>
      </c>
      <c r="D114" s="66" t="s">
        <v>35</v>
      </c>
      <c r="E114" s="66" t="s">
        <v>53</v>
      </c>
    </row>
    <row r="115" spans="1:5" s="66" customFormat="1" ht="16.5">
      <c r="A115" s="66" t="s">
        <v>499</v>
      </c>
      <c r="B115" s="66" t="s">
        <v>1067</v>
      </c>
      <c r="C115" s="66" t="s">
        <v>901</v>
      </c>
      <c r="D115" s="66" t="s">
        <v>35</v>
      </c>
      <c r="E115" s="66" t="s">
        <v>53</v>
      </c>
    </row>
    <row r="116" spans="1:5" s="66" customFormat="1" ht="16.5">
      <c r="A116" s="66" t="s">
        <v>806</v>
      </c>
      <c r="B116" s="66" t="s">
        <v>54</v>
      </c>
      <c r="C116" s="66" t="s">
        <v>807</v>
      </c>
      <c r="D116" s="66" t="s">
        <v>35</v>
      </c>
      <c r="E116" s="66" t="s">
        <v>53</v>
      </c>
    </row>
    <row r="117" spans="1:5" s="66" customFormat="1" ht="16.5">
      <c r="A117" s="66" t="s">
        <v>500</v>
      </c>
      <c r="B117" s="66" t="s">
        <v>501</v>
      </c>
      <c r="C117" s="66" t="s">
        <v>502</v>
      </c>
      <c r="D117" s="66" t="s">
        <v>35</v>
      </c>
      <c r="E117" s="66" t="s">
        <v>53</v>
      </c>
    </row>
    <row r="118" spans="1:5" s="66" customFormat="1" ht="16.5">
      <c r="A118" s="66" t="s">
        <v>294</v>
      </c>
      <c r="B118" s="66" t="s">
        <v>295</v>
      </c>
      <c r="C118" s="66" t="s">
        <v>808</v>
      </c>
      <c r="D118" s="66" t="s">
        <v>31</v>
      </c>
      <c r="E118" s="66" t="s">
        <v>503</v>
      </c>
    </row>
    <row r="119" spans="1:5" s="66" customFormat="1" ht="16.5">
      <c r="A119" s="66" t="s">
        <v>674</v>
      </c>
      <c r="B119" s="66" t="s">
        <v>231</v>
      </c>
      <c r="C119" s="66" t="s">
        <v>675</v>
      </c>
      <c r="D119" s="66" t="s">
        <v>41</v>
      </c>
      <c r="E119" s="66" t="s">
        <v>230</v>
      </c>
    </row>
    <row r="120" spans="1:5" s="66" customFormat="1" ht="16.5">
      <c r="A120" s="66" t="s">
        <v>504</v>
      </c>
      <c r="B120" s="66" t="s">
        <v>659</v>
      </c>
      <c r="C120" s="66" t="s">
        <v>116</v>
      </c>
      <c r="D120" s="66" t="s">
        <v>35</v>
      </c>
      <c r="E120" s="66" t="s">
        <v>117</v>
      </c>
    </row>
    <row r="121" spans="1:5" s="66" customFormat="1" ht="16.5">
      <c r="A121" s="66" t="s">
        <v>660</v>
      </c>
      <c r="B121" s="66" t="s">
        <v>126</v>
      </c>
      <c r="C121" s="66" t="s">
        <v>661</v>
      </c>
      <c r="D121" s="66" t="s">
        <v>35</v>
      </c>
      <c r="E121" s="66" t="s">
        <v>718</v>
      </c>
    </row>
    <row r="122" spans="1:5" s="66" customFormat="1" ht="16.5">
      <c r="A122" s="66" t="s">
        <v>118</v>
      </c>
      <c r="B122" s="66" t="s">
        <v>120</v>
      </c>
      <c r="C122" s="66" t="s">
        <v>505</v>
      </c>
      <c r="D122" s="66" t="s">
        <v>35</v>
      </c>
      <c r="E122" s="66" t="s">
        <v>119</v>
      </c>
    </row>
    <row r="123" spans="1:5" s="66" customFormat="1" ht="16.5">
      <c r="A123" s="66" t="s">
        <v>296</v>
      </c>
      <c r="B123" s="66" t="s">
        <v>298</v>
      </c>
      <c r="C123" s="66" t="s">
        <v>297</v>
      </c>
      <c r="D123" s="66" t="s">
        <v>31</v>
      </c>
      <c r="E123" s="66" t="s">
        <v>506</v>
      </c>
    </row>
    <row r="124" spans="1:5" s="66" customFormat="1" ht="16.5">
      <c r="A124" s="66" t="s">
        <v>810</v>
      </c>
      <c r="B124" s="66" t="s">
        <v>745</v>
      </c>
      <c r="C124" s="66" t="s">
        <v>811</v>
      </c>
      <c r="D124" s="66" t="s">
        <v>31</v>
      </c>
      <c r="E124" s="66" t="s">
        <v>301</v>
      </c>
    </row>
    <row r="125" spans="1:5" s="66" customFormat="1" ht="16.5">
      <c r="A125" s="66" t="s">
        <v>299</v>
      </c>
      <c r="B125" s="66" t="s">
        <v>302</v>
      </c>
      <c r="C125" s="66" t="s">
        <v>300</v>
      </c>
      <c r="D125" s="66" t="s">
        <v>31</v>
      </c>
      <c r="E125" s="66" t="s">
        <v>301</v>
      </c>
    </row>
    <row r="126" spans="1:5" s="66" customFormat="1" ht="16.5">
      <c r="A126" s="66" t="s">
        <v>507</v>
      </c>
      <c r="B126" s="66" t="s">
        <v>508</v>
      </c>
      <c r="C126" s="66" t="s">
        <v>509</v>
      </c>
      <c r="D126" s="66" t="s">
        <v>35</v>
      </c>
      <c r="E126" s="66" t="s">
        <v>510</v>
      </c>
    </row>
    <row r="127" spans="1:5" s="66" customFormat="1" ht="16.5">
      <c r="A127" s="66" t="s">
        <v>303</v>
      </c>
      <c r="B127" s="66" t="s">
        <v>305</v>
      </c>
      <c r="C127" s="66" t="s">
        <v>15</v>
      </c>
      <c r="D127" s="66" t="s">
        <v>31</v>
      </c>
      <c r="E127" s="66" t="s">
        <v>304</v>
      </c>
    </row>
    <row r="128" spans="1:5" s="66" customFormat="1" ht="16.5">
      <c r="A128" s="66" t="s">
        <v>121</v>
      </c>
      <c r="B128" s="66" t="s">
        <v>123</v>
      </c>
      <c r="C128" s="66" t="s">
        <v>812</v>
      </c>
      <c r="D128" s="66" t="s">
        <v>35</v>
      </c>
      <c r="E128" s="66" t="s">
        <v>122</v>
      </c>
    </row>
    <row r="129" spans="1:5" s="66" customFormat="1" ht="16.5">
      <c r="A129" s="66" t="s">
        <v>511</v>
      </c>
      <c r="B129" s="66" t="s">
        <v>125</v>
      </c>
      <c r="C129" s="66" t="s">
        <v>124</v>
      </c>
      <c r="D129" s="66" t="s">
        <v>35</v>
      </c>
      <c r="E129" s="66" t="s">
        <v>512</v>
      </c>
    </row>
    <row r="130" spans="1:5" s="66" customFormat="1" ht="16.5">
      <c r="A130" s="66" t="s">
        <v>676</v>
      </c>
      <c r="B130" s="66" t="s">
        <v>233</v>
      </c>
      <c r="C130" s="66" t="s">
        <v>677</v>
      </c>
      <c r="D130" s="66" t="s">
        <v>41</v>
      </c>
      <c r="E130" s="66" t="s">
        <v>232</v>
      </c>
    </row>
    <row r="131" spans="1:5" s="66" customFormat="1" ht="16.5">
      <c r="A131" s="66" t="s">
        <v>1068</v>
      </c>
      <c r="B131" s="66" t="s">
        <v>1069</v>
      </c>
      <c r="C131" s="66" t="s">
        <v>1070</v>
      </c>
      <c r="D131" s="66" t="s">
        <v>35</v>
      </c>
      <c r="E131" s="66" t="s">
        <v>127</v>
      </c>
    </row>
    <row r="132" spans="1:5" s="66" customFormat="1" ht="16.5">
      <c r="A132" s="66" t="s">
        <v>128</v>
      </c>
      <c r="B132" s="66" t="s">
        <v>634</v>
      </c>
      <c r="C132" s="66" t="s">
        <v>513</v>
      </c>
      <c r="D132" s="66" t="s">
        <v>35</v>
      </c>
      <c r="E132" s="66" t="s">
        <v>129</v>
      </c>
    </row>
    <row r="133" spans="1:5" s="66" customFormat="1" ht="16.5">
      <c r="A133" s="66" t="s">
        <v>662</v>
      </c>
      <c r="B133" s="66" t="s">
        <v>663</v>
      </c>
      <c r="C133" s="66" t="s">
        <v>664</v>
      </c>
      <c r="D133" s="66" t="s">
        <v>35</v>
      </c>
      <c r="E133" s="66" t="s">
        <v>129</v>
      </c>
    </row>
    <row r="134" spans="1:5" s="66" customFormat="1" ht="16.5">
      <c r="A134" s="66" t="s">
        <v>306</v>
      </c>
      <c r="B134" s="66" t="s">
        <v>308</v>
      </c>
      <c r="C134" s="66" t="s">
        <v>813</v>
      </c>
      <c r="D134" s="66" t="s">
        <v>31</v>
      </c>
      <c r="E134" s="66" t="s">
        <v>307</v>
      </c>
    </row>
    <row r="135" spans="1:5" s="66" customFormat="1" ht="16.5">
      <c r="A135" s="66" t="s">
        <v>514</v>
      </c>
      <c r="B135" s="66" t="s">
        <v>515</v>
      </c>
      <c r="C135" s="66" t="s">
        <v>516</v>
      </c>
      <c r="D135" s="66" t="s">
        <v>35</v>
      </c>
      <c r="E135" s="66" t="s">
        <v>517</v>
      </c>
    </row>
    <row r="136" spans="1:5" s="66" customFormat="1" ht="16.5">
      <c r="A136" s="66" t="s">
        <v>130</v>
      </c>
      <c r="B136" s="66" t="s">
        <v>814</v>
      </c>
      <c r="C136" s="66" t="s">
        <v>518</v>
      </c>
      <c r="D136" s="66" t="s">
        <v>35</v>
      </c>
      <c r="E136" s="66" t="s">
        <v>131</v>
      </c>
    </row>
    <row r="137" spans="1:5" s="66" customFormat="1" ht="16.5">
      <c r="A137" s="66" t="s">
        <v>132</v>
      </c>
      <c r="B137" s="66" t="s">
        <v>134</v>
      </c>
      <c r="C137" s="66" t="s">
        <v>519</v>
      </c>
      <c r="D137" s="66" t="s">
        <v>35</v>
      </c>
      <c r="E137" s="66" t="s">
        <v>133</v>
      </c>
    </row>
    <row r="138" spans="1:5" s="66" customFormat="1" ht="16.5">
      <c r="A138" s="66" t="s">
        <v>520</v>
      </c>
      <c r="B138" s="66" t="s">
        <v>235</v>
      </c>
      <c r="C138" s="66" t="s">
        <v>727</v>
      </c>
      <c r="D138" s="66" t="s">
        <v>41</v>
      </c>
      <c r="E138" s="66" t="s">
        <v>234</v>
      </c>
    </row>
    <row r="139" spans="1:5" s="66" customFormat="1" ht="16.5">
      <c r="A139" s="66" t="s">
        <v>309</v>
      </c>
      <c r="B139" s="66" t="s">
        <v>311</v>
      </c>
      <c r="C139" s="66" t="s">
        <v>16</v>
      </c>
      <c r="D139" s="66" t="s">
        <v>31</v>
      </c>
      <c r="E139" s="66" t="s">
        <v>310</v>
      </c>
    </row>
    <row r="140" spans="1:5" s="66" customFormat="1" ht="16.5">
      <c r="A140" s="66" t="s">
        <v>312</v>
      </c>
      <c r="B140" s="66" t="s">
        <v>313</v>
      </c>
      <c r="C140" s="66" t="s">
        <v>815</v>
      </c>
      <c r="D140" s="66" t="s">
        <v>31</v>
      </c>
      <c r="E140" s="66" t="s">
        <v>310</v>
      </c>
    </row>
    <row r="141" spans="1:5" s="66" customFormat="1" ht="16.5">
      <c r="A141" s="66" t="s">
        <v>816</v>
      </c>
      <c r="B141" s="66" t="s">
        <v>817</v>
      </c>
      <c r="C141" s="66" t="s">
        <v>818</v>
      </c>
      <c r="D141" s="66" t="s">
        <v>31</v>
      </c>
      <c r="E141" s="66" t="s">
        <v>310</v>
      </c>
    </row>
    <row r="142" spans="1:5" s="66" customFormat="1" ht="16.5">
      <c r="A142" s="66" t="s">
        <v>678</v>
      </c>
      <c r="B142" s="66" t="s">
        <v>237</v>
      </c>
      <c r="C142" s="66" t="s">
        <v>236</v>
      </c>
      <c r="D142" s="66" t="s">
        <v>41</v>
      </c>
      <c r="E142" s="66" t="s">
        <v>521</v>
      </c>
    </row>
    <row r="143" spans="1:5" s="66" customFormat="1" ht="16.5">
      <c r="A143" s="66" t="s">
        <v>314</v>
      </c>
      <c r="B143" s="66" t="s">
        <v>316</v>
      </c>
      <c r="C143" s="66" t="s">
        <v>819</v>
      </c>
      <c r="D143" s="66" t="s">
        <v>31</v>
      </c>
      <c r="E143" s="66" t="s">
        <v>315</v>
      </c>
    </row>
    <row r="144" spans="1:5" s="66" customFormat="1" ht="16.5">
      <c r="A144" s="66" t="s">
        <v>925</v>
      </c>
      <c r="B144" s="66" t="s">
        <v>645</v>
      </c>
      <c r="C144" s="66" t="s">
        <v>926</v>
      </c>
      <c r="D144" s="66" t="s">
        <v>31</v>
      </c>
      <c r="E144" s="66" t="s">
        <v>317</v>
      </c>
    </row>
    <row r="145" spans="1:5" s="66" customFormat="1" ht="16.5">
      <c r="A145" s="66" t="s">
        <v>619</v>
      </c>
      <c r="B145" s="66" t="s">
        <v>820</v>
      </c>
      <c r="C145" s="66" t="s">
        <v>821</v>
      </c>
      <c r="D145" s="66" t="s">
        <v>31</v>
      </c>
      <c r="E145" s="66" t="s">
        <v>317</v>
      </c>
    </row>
    <row r="146" spans="1:5" s="66" customFormat="1" ht="16.5">
      <c r="A146" s="66" t="s">
        <v>620</v>
      </c>
      <c r="B146" s="66" t="s">
        <v>644</v>
      </c>
      <c r="C146" s="66" t="s">
        <v>621</v>
      </c>
      <c r="D146" s="66" t="s">
        <v>31</v>
      </c>
      <c r="E146" s="66" t="s">
        <v>317</v>
      </c>
    </row>
    <row r="147" spans="1:5" s="66" customFormat="1" ht="16.5">
      <c r="A147" s="66" t="s">
        <v>622</v>
      </c>
      <c r="B147" s="66" t="s">
        <v>646</v>
      </c>
      <c r="C147" s="66" t="s">
        <v>623</v>
      </c>
      <c r="D147" s="66" t="s">
        <v>31</v>
      </c>
      <c r="E147" s="66" t="s">
        <v>317</v>
      </c>
    </row>
    <row r="148" spans="1:5" s="66" customFormat="1" ht="16.5">
      <c r="A148" s="66" t="s">
        <v>624</v>
      </c>
      <c r="B148" s="66" t="s">
        <v>647</v>
      </c>
      <c r="C148" s="66" t="s">
        <v>625</v>
      </c>
      <c r="D148" s="66" t="s">
        <v>31</v>
      </c>
      <c r="E148" s="66" t="s">
        <v>317</v>
      </c>
    </row>
    <row r="149" spans="1:5" s="66" customFormat="1" ht="16.5">
      <c r="A149" s="66" t="s">
        <v>927</v>
      </c>
      <c r="B149" s="66" t="s">
        <v>649</v>
      </c>
      <c r="C149" s="66" t="s">
        <v>928</v>
      </c>
      <c r="D149" s="66" t="s">
        <v>31</v>
      </c>
      <c r="E149" s="66" t="s">
        <v>317</v>
      </c>
    </row>
    <row r="150" spans="1:5" s="66" customFormat="1" ht="16.5">
      <c r="A150" s="66" t="s">
        <v>318</v>
      </c>
      <c r="B150" s="66" t="s">
        <v>319</v>
      </c>
      <c r="C150" s="66" t="s">
        <v>822</v>
      </c>
      <c r="D150" s="66" t="s">
        <v>31</v>
      </c>
      <c r="E150" s="66" t="s">
        <v>317</v>
      </c>
    </row>
    <row r="151" spans="1:5" s="66" customFormat="1" ht="16.5">
      <c r="A151" s="66" t="s">
        <v>626</v>
      </c>
      <c r="B151" s="66" t="s">
        <v>648</v>
      </c>
      <c r="C151" s="66" t="s">
        <v>627</v>
      </c>
      <c r="D151" s="66" t="s">
        <v>31</v>
      </c>
      <c r="E151" s="66" t="s">
        <v>317</v>
      </c>
    </row>
    <row r="152" spans="1:5" s="66" customFormat="1" ht="16.5">
      <c r="A152" s="66" t="s">
        <v>691</v>
      </c>
      <c r="B152" s="66" t="s">
        <v>406</v>
      </c>
      <c r="C152" s="66" t="s">
        <v>823</v>
      </c>
      <c r="D152" s="66" t="s">
        <v>31</v>
      </c>
      <c r="E152" s="66" t="s">
        <v>320</v>
      </c>
    </row>
    <row r="153" spans="1:5" s="66" customFormat="1" ht="16.5">
      <c r="A153" s="66" t="s">
        <v>734</v>
      </c>
      <c r="B153" s="66" t="s">
        <v>692</v>
      </c>
      <c r="C153" s="66" t="s">
        <v>824</v>
      </c>
      <c r="D153" s="66" t="s">
        <v>31</v>
      </c>
      <c r="E153" s="66" t="s">
        <v>320</v>
      </c>
    </row>
    <row r="154" spans="1:5" s="66" customFormat="1" ht="16.5">
      <c r="A154" s="66" t="s">
        <v>321</v>
      </c>
      <c r="B154" s="66" t="s">
        <v>322</v>
      </c>
      <c r="C154" s="66" t="s">
        <v>522</v>
      </c>
      <c r="D154" s="66" t="s">
        <v>31</v>
      </c>
      <c r="E154" s="66" t="s">
        <v>320</v>
      </c>
    </row>
    <row r="155" spans="1:5" s="66" customFormat="1" ht="16.5">
      <c r="A155" s="66" t="s">
        <v>735</v>
      </c>
      <c r="B155" s="66" t="s">
        <v>736</v>
      </c>
      <c r="C155" s="66" t="s">
        <v>737</v>
      </c>
      <c r="D155" s="66" t="s">
        <v>31</v>
      </c>
      <c r="E155" s="66" t="s">
        <v>320</v>
      </c>
    </row>
    <row r="156" spans="1:5" s="66" customFormat="1" ht="16.5">
      <c r="A156" s="66" t="s">
        <v>523</v>
      </c>
      <c r="B156" s="66" t="s">
        <v>524</v>
      </c>
      <c r="C156" s="66" t="s">
        <v>825</v>
      </c>
      <c r="D156" s="66" t="s">
        <v>31</v>
      </c>
      <c r="E156" s="66" t="s">
        <v>320</v>
      </c>
    </row>
    <row r="157" spans="1:5" s="66" customFormat="1" ht="16.5">
      <c r="A157" s="66" t="s">
        <v>951</v>
      </c>
      <c r="B157" s="66" t="s">
        <v>952</v>
      </c>
      <c r="C157" s="66" t="s">
        <v>953</v>
      </c>
      <c r="D157" s="66" t="s">
        <v>35</v>
      </c>
      <c r="E157" s="66" t="s">
        <v>954</v>
      </c>
    </row>
    <row r="158" spans="1:5" s="66" customFormat="1" ht="16.5">
      <c r="A158" s="66" t="s">
        <v>238</v>
      </c>
      <c r="B158" s="66" t="s">
        <v>240</v>
      </c>
      <c r="C158" s="66" t="s">
        <v>826</v>
      </c>
      <c r="D158" s="66" t="s">
        <v>41</v>
      </c>
      <c r="E158" s="66" t="s">
        <v>239</v>
      </c>
    </row>
    <row r="159" spans="1:5" s="66" customFormat="1" ht="16.5">
      <c r="A159" s="66" t="s">
        <v>135</v>
      </c>
      <c r="B159" s="66" t="s">
        <v>137</v>
      </c>
      <c r="C159" s="66" t="s">
        <v>17</v>
      </c>
      <c r="D159" s="66" t="s">
        <v>35</v>
      </c>
      <c r="E159" s="66" t="s">
        <v>136</v>
      </c>
    </row>
    <row r="160" spans="1:5" s="66" customFormat="1" ht="16.5">
      <c r="A160" s="66" t="s">
        <v>138</v>
      </c>
      <c r="B160" s="66" t="s">
        <v>141</v>
      </c>
      <c r="C160" s="66" t="s">
        <v>139</v>
      </c>
      <c r="D160" s="66" t="s">
        <v>35</v>
      </c>
      <c r="E160" s="66" t="s">
        <v>140</v>
      </c>
    </row>
    <row r="161" spans="1:5" s="66" customFormat="1" ht="16.5">
      <c r="A161" s="66" t="s">
        <v>142</v>
      </c>
      <c r="B161" s="66" t="s">
        <v>144</v>
      </c>
      <c r="C161" s="66" t="s">
        <v>827</v>
      </c>
      <c r="D161" s="66" t="s">
        <v>35</v>
      </c>
      <c r="E161" s="66" t="s">
        <v>143</v>
      </c>
    </row>
    <row r="162" spans="1:5" s="66" customFormat="1" ht="16.5">
      <c r="A162" s="66" t="s">
        <v>978</v>
      </c>
      <c r="B162" s="66" t="s">
        <v>979</v>
      </c>
      <c r="C162" s="66" t="s">
        <v>980</v>
      </c>
      <c r="D162" s="66" t="s">
        <v>35</v>
      </c>
      <c r="E162" s="66" t="s">
        <v>981</v>
      </c>
    </row>
    <row r="163" spans="1:5" s="66" customFormat="1" ht="16.5">
      <c r="A163" s="66" t="s">
        <v>982</v>
      </c>
      <c r="B163" s="66" t="s">
        <v>983</v>
      </c>
      <c r="C163" s="66" t="s">
        <v>984</v>
      </c>
      <c r="D163" s="66" t="s">
        <v>41</v>
      </c>
      <c r="E163" s="66" t="s">
        <v>985</v>
      </c>
    </row>
    <row r="164" spans="1:5" s="66" customFormat="1" ht="16.5">
      <c r="A164" s="66" t="s">
        <v>241</v>
      </c>
      <c r="B164" s="66" t="s">
        <v>525</v>
      </c>
      <c r="C164" s="66" t="s">
        <v>23</v>
      </c>
      <c r="D164" s="66" t="s">
        <v>41</v>
      </c>
      <c r="E164" s="66" t="s">
        <v>242</v>
      </c>
    </row>
    <row r="165" spans="1:5" s="66" customFormat="1" ht="16.5">
      <c r="A165" s="66" t="s">
        <v>323</v>
      </c>
      <c r="B165" s="66" t="s">
        <v>403</v>
      </c>
      <c r="C165" s="66" t="s">
        <v>828</v>
      </c>
      <c r="D165" s="66" t="s">
        <v>31</v>
      </c>
      <c r="E165" s="66" t="s">
        <v>324</v>
      </c>
    </row>
    <row r="166" spans="1:5" s="66" customFormat="1" ht="16.5">
      <c r="A166" s="66" t="s">
        <v>326</v>
      </c>
      <c r="B166" s="66" t="s">
        <v>328</v>
      </c>
      <c r="C166" s="66" t="s">
        <v>327</v>
      </c>
      <c r="D166" s="66" t="s">
        <v>31</v>
      </c>
      <c r="E166" s="66" t="s">
        <v>324</v>
      </c>
    </row>
    <row r="167" spans="1:5" s="66" customFormat="1" ht="16.5">
      <c r="A167" s="66" t="s">
        <v>329</v>
      </c>
      <c r="B167" s="66" t="s">
        <v>411</v>
      </c>
      <c r="C167" s="66" t="s">
        <v>829</v>
      </c>
      <c r="D167" s="66" t="s">
        <v>31</v>
      </c>
      <c r="E167" s="66" t="s">
        <v>324</v>
      </c>
    </row>
    <row r="168" spans="1:5" s="66" customFormat="1" ht="16.5">
      <c r="A168" s="66" t="s">
        <v>1017</v>
      </c>
      <c r="B168" s="66" t="s">
        <v>1018</v>
      </c>
      <c r="C168" s="66" t="s">
        <v>1019</v>
      </c>
      <c r="D168" s="66" t="s">
        <v>31</v>
      </c>
      <c r="E168" s="66" t="s">
        <v>324</v>
      </c>
    </row>
    <row r="169" spans="1:5" s="66" customFormat="1" ht="16.5">
      <c r="A169" s="66" t="s">
        <v>738</v>
      </c>
      <c r="B169" s="66" t="s">
        <v>739</v>
      </c>
      <c r="C169" s="66" t="s">
        <v>740</v>
      </c>
      <c r="D169" s="66" t="s">
        <v>31</v>
      </c>
      <c r="E169" s="66" t="s">
        <v>324</v>
      </c>
    </row>
    <row r="170" spans="1:5" s="66" customFormat="1" ht="16.5">
      <c r="A170" s="66" t="s">
        <v>1094</v>
      </c>
      <c r="B170" s="66" t="s">
        <v>1095</v>
      </c>
      <c r="C170" s="66" t="s">
        <v>1096</v>
      </c>
      <c r="D170" s="66" t="s">
        <v>31</v>
      </c>
      <c r="E170" s="66" t="s">
        <v>324</v>
      </c>
    </row>
    <row r="171" spans="1:5" s="66" customFormat="1" ht="16.5">
      <c r="A171" s="66" t="s">
        <v>831</v>
      </c>
      <c r="B171" s="66" t="s">
        <v>832</v>
      </c>
      <c r="C171" s="66" t="s">
        <v>833</v>
      </c>
      <c r="D171" s="66" t="s">
        <v>31</v>
      </c>
      <c r="E171" s="66" t="s">
        <v>324</v>
      </c>
    </row>
    <row r="172" spans="1:5" s="66" customFormat="1" ht="16.5">
      <c r="A172" s="66" t="s">
        <v>1020</v>
      </c>
      <c r="B172" s="66" t="s">
        <v>1021</v>
      </c>
      <c r="C172" s="66" t="s">
        <v>1022</v>
      </c>
      <c r="D172" s="66" t="s">
        <v>31</v>
      </c>
      <c r="E172" s="66" t="s">
        <v>324</v>
      </c>
    </row>
    <row r="173" spans="1:5" s="66" customFormat="1" ht="16.5">
      <c r="A173" s="66" t="s">
        <v>330</v>
      </c>
      <c r="B173" s="66" t="s">
        <v>332</v>
      </c>
      <c r="C173" s="66" t="s">
        <v>331</v>
      </c>
      <c r="D173" s="66" t="s">
        <v>31</v>
      </c>
      <c r="E173" s="66" t="s">
        <v>324</v>
      </c>
    </row>
    <row r="174" spans="1:5" s="66" customFormat="1" ht="16.5">
      <c r="A174" s="66" t="s">
        <v>834</v>
      </c>
      <c r="B174" s="66" t="s">
        <v>835</v>
      </c>
      <c r="C174" s="66" t="s">
        <v>836</v>
      </c>
      <c r="D174" s="66" t="s">
        <v>31</v>
      </c>
      <c r="E174" s="66" t="s">
        <v>324</v>
      </c>
    </row>
    <row r="175" spans="1:5" s="66" customFormat="1" ht="16.5">
      <c r="A175" s="66" t="s">
        <v>334</v>
      </c>
      <c r="B175" s="66" t="s">
        <v>335</v>
      </c>
      <c r="C175" s="66" t="s">
        <v>837</v>
      </c>
      <c r="D175" s="66" t="s">
        <v>31</v>
      </c>
      <c r="E175" s="66" t="s">
        <v>324</v>
      </c>
    </row>
    <row r="176" spans="1:5" s="66" customFormat="1" ht="16.5">
      <c r="A176" s="66" t="s">
        <v>526</v>
      </c>
      <c r="B176" s="66" t="s">
        <v>336</v>
      </c>
      <c r="C176" s="66" t="s">
        <v>838</v>
      </c>
      <c r="D176" s="66" t="s">
        <v>31</v>
      </c>
      <c r="E176" s="66" t="s">
        <v>324</v>
      </c>
    </row>
    <row r="177" spans="1:5" s="66" customFormat="1" ht="16.5">
      <c r="A177" s="66" t="s">
        <v>931</v>
      </c>
      <c r="B177" s="66" t="s">
        <v>333</v>
      </c>
      <c r="C177" s="66" t="s">
        <v>932</v>
      </c>
      <c r="D177" s="66" t="s">
        <v>31</v>
      </c>
      <c r="E177" s="66" t="s">
        <v>324</v>
      </c>
    </row>
    <row r="178" spans="1:5" s="66" customFormat="1" ht="16.5">
      <c r="A178" s="66" t="s">
        <v>933</v>
      </c>
      <c r="B178" s="66" t="s">
        <v>934</v>
      </c>
      <c r="C178" s="66" t="s">
        <v>935</v>
      </c>
      <c r="D178" s="66" t="s">
        <v>31</v>
      </c>
      <c r="E178" s="66" t="s">
        <v>324</v>
      </c>
    </row>
    <row r="179" spans="1:5" s="66" customFormat="1" ht="16.5">
      <c r="A179" s="66" t="s">
        <v>964</v>
      </c>
      <c r="B179" s="66" t="s">
        <v>965</v>
      </c>
      <c r="C179" s="66" t="s">
        <v>966</v>
      </c>
      <c r="D179" s="66" t="s">
        <v>31</v>
      </c>
      <c r="E179" s="66" t="s">
        <v>324</v>
      </c>
    </row>
    <row r="180" spans="1:5" s="66" customFormat="1" ht="16.5">
      <c r="A180" s="66" t="s">
        <v>929</v>
      </c>
      <c r="B180" s="66" t="s">
        <v>830</v>
      </c>
      <c r="C180" s="66" t="s">
        <v>930</v>
      </c>
      <c r="D180" s="66" t="s">
        <v>31</v>
      </c>
      <c r="E180" s="66" t="s">
        <v>324</v>
      </c>
    </row>
    <row r="181" spans="1:5" s="66" customFormat="1" ht="16.5">
      <c r="A181" s="66" t="s">
        <v>693</v>
      </c>
      <c r="B181" s="66" t="s">
        <v>338</v>
      </c>
      <c r="C181" s="66" t="s">
        <v>337</v>
      </c>
      <c r="D181" s="66" t="s">
        <v>31</v>
      </c>
      <c r="E181" s="66" t="s">
        <v>324</v>
      </c>
    </row>
    <row r="182" spans="1:5" s="66" customFormat="1" ht="16.5">
      <c r="A182" s="66" t="s">
        <v>741</v>
      </c>
      <c r="B182" s="66" t="s">
        <v>338</v>
      </c>
      <c r="C182" s="66" t="s">
        <v>337</v>
      </c>
      <c r="D182" s="66" t="s">
        <v>31</v>
      </c>
      <c r="E182" s="66" t="s">
        <v>324</v>
      </c>
    </row>
    <row r="183" spans="1:5" s="66" customFormat="1" ht="16.5">
      <c r="A183" s="66" t="s">
        <v>839</v>
      </c>
      <c r="B183" s="66" t="s">
        <v>325</v>
      </c>
      <c r="C183" s="66" t="s">
        <v>840</v>
      </c>
      <c r="D183" s="66" t="s">
        <v>31</v>
      </c>
      <c r="E183" s="66" t="s">
        <v>324</v>
      </c>
    </row>
    <row r="184" spans="1:5" s="66" customFormat="1" ht="16.5">
      <c r="A184" s="66" t="s">
        <v>841</v>
      </c>
      <c r="B184" s="66" t="s">
        <v>842</v>
      </c>
      <c r="C184" s="66" t="s">
        <v>843</v>
      </c>
      <c r="D184" s="66" t="s">
        <v>31</v>
      </c>
      <c r="E184" s="66" t="s">
        <v>324</v>
      </c>
    </row>
    <row r="185" spans="1:5" s="66" customFormat="1" ht="16.5">
      <c r="A185" s="66" t="s">
        <v>1079</v>
      </c>
      <c r="B185" s="66" t="s">
        <v>1080</v>
      </c>
      <c r="C185" s="66" t="s">
        <v>1081</v>
      </c>
      <c r="D185" s="66" t="s">
        <v>31</v>
      </c>
      <c r="E185" s="66" t="s">
        <v>324</v>
      </c>
    </row>
    <row r="186" spans="1:5" s="66" customFormat="1" ht="16.5">
      <c r="A186" s="66" t="s">
        <v>339</v>
      </c>
      <c r="B186" s="66" t="s">
        <v>340</v>
      </c>
      <c r="C186" s="66" t="s">
        <v>4</v>
      </c>
      <c r="D186" s="66" t="s">
        <v>31</v>
      </c>
      <c r="E186" s="66" t="s">
        <v>324</v>
      </c>
    </row>
    <row r="187" spans="1:5" s="66" customFormat="1" ht="16.5">
      <c r="A187" s="66" t="s">
        <v>341</v>
      </c>
      <c r="B187" s="66" t="s">
        <v>401</v>
      </c>
      <c r="C187" s="66" t="s">
        <v>844</v>
      </c>
      <c r="D187" s="66" t="s">
        <v>31</v>
      </c>
      <c r="E187" s="66" t="s">
        <v>324</v>
      </c>
    </row>
    <row r="188" spans="1:5" s="66" customFormat="1" ht="16.5">
      <c r="A188" s="66" t="s">
        <v>1023</v>
      </c>
      <c r="B188" s="66" t="s">
        <v>1024</v>
      </c>
      <c r="C188" s="66" t="s">
        <v>1025</v>
      </c>
      <c r="D188" s="66" t="s">
        <v>31</v>
      </c>
      <c r="E188" s="66" t="s">
        <v>324</v>
      </c>
    </row>
    <row r="189" spans="1:5" s="66" customFormat="1" ht="16.5">
      <c r="A189" s="66" t="s">
        <v>1026</v>
      </c>
      <c r="B189" s="66" t="s">
        <v>1027</v>
      </c>
      <c r="C189" s="66" t="s">
        <v>1028</v>
      </c>
      <c r="D189" s="66" t="s">
        <v>31</v>
      </c>
      <c r="E189" s="66" t="s">
        <v>324</v>
      </c>
    </row>
    <row r="190" spans="1:5" s="66" customFormat="1" ht="16.5">
      <c r="A190" s="66" t="s">
        <v>342</v>
      </c>
      <c r="B190" s="66" t="s">
        <v>400</v>
      </c>
      <c r="C190" s="66" t="s">
        <v>845</v>
      </c>
      <c r="D190" s="66" t="s">
        <v>31</v>
      </c>
      <c r="E190" s="66" t="s">
        <v>324</v>
      </c>
    </row>
    <row r="191" spans="1:5" s="66" customFormat="1" ht="16.5">
      <c r="A191" s="66" t="s">
        <v>343</v>
      </c>
      <c r="B191" s="66" t="s">
        <v>527</v>
      </c>
      <c r="C191" s="66" t="s">
        <v>846</v>
      </c>
      <c r="D191" s="66" t="s">
        <v>31</v>
      </c>
      <c r="E191" s="66" t="s">
        <v>324</v>
      </c>
    </row>
    <row r="192" spans="1:5" s="66" customFormat="1" ht="16.5">
      <c r="A192" s="66" t="s">
        <v>694</v>
      </c>
      <c r="B192" s="66" t="s">
        <v>344</v>
      </c>
      <c r="C192" s="66" t="s">
        <v>5</v>
      </c>
      <c r="D192" s="66" t="s">
        <v>31</v>
      </c>
      <c r="E192" s="66" t="s">
        <v>324</v>
      </c>
    </row>
    <row r="193" spans="1:5" s="66" customFormat="1" ht="16.5">
      <c r="A193" s="66" t="s">
        <v>847</v>
      </c>
      <c r="B193" s="66" t="s">
        <v>848</v>
      </c>
      <c r="C193" s="66" t="s">
        <v>849</v>
      </c>
      <c r="D193" s="66" t="s">
        <v>31</v>
      </c>
      <c r="E193" s="66" t="s">
        <v>324</v>
      </c>
    </row>
    <row r="194" spans="1:5" s="66" customFormat="1" ht="16.5">
      <c r="A194" s="66" t="s">
        <v>345</v>
      </c>
      <c r="B194" s="66" t="s">
        <v>346</v>
      </c>
      <c r="C194" s="66" t="s">
        <v>850</v>
      </c>
      <c r="D194" s="66" t="s">
        <v>31</v>
      </c>
      <c r="E194" s="66" t="s">
        <v>324</v>
      </c>
    </row>
    <row r="195" spans="1:5" s="66" customFormat="1" ht="16.5">
      <c r="A195" s="66" t="s">
        <v>347</v>
      </c>
      <c r="B195" s="66" t="s">
        <v>348</v>
      </c>
      <c r="C195" s="66" t="s">
        <v>851</v>
      </c>
      <c r="D195" s="66" t="s">
        <v>31</v>
      </c>
      <c r="E195" s="66" t="s">
        <v>324</v>
      </c>
    </row>
    <row r="196" spans="1:5" s="66" customFormat="1" ht="16.5">
      <c r="A196" s="66" t="s">
        <v>349</v>
      </c>
      <c r="B196" s="66" t="s">
        <v>410</v>
      </c>
      <c r="C196" s="66" t="s">
        <v>852</v>
      </c>
      <c r="D196" s="66" t="s">
        <v>31</v>
      </c>
      <c r="E196" s="66" t="s">
        <v>324</v>
      </c>
    </row>
    <row r="197" spans="1:5" s="66" customFormat="1" ht="16.5">
      <c r="A197" s="66" t="s">
        <v>350</v>
      </c>
      <c r="B197" s="66" t="s">
        <v>352</v>
      </c>
      <c r="C197" s="66" t="s">
        <v>351</v>
      </c>
      <c r="D197" s="66" t="s">
        <v>31</v>
      </c>
      <c r="E197" s="66" t="s">
        <v>324</v>
      </c>
    </row>
    <row r="198" spans="1:5" s="66" customFormat="1" ht="16.5">
      <c r="A198" s="66" t="s">
        <v>628</v>
      </c>
      <c r="B198" s="66" t="s">
        <v>528</v>
      </c>
      <c r="C198" s="66" t="s">
        <v>742</v>
      </c>
      <c r="D198" s="66" t="s">
        <v>31</v>
      </c>
      <c r="E198" s="66" t="s">
        <v>324</v>
      </c>
    </row>
    <row r="199" spans="1:5" s="66" customFormat="1" ht="16.5">
      <c r="A199" s="66" t="s">
        <v>354</v>
      </c>
      <c r="B199" s="66" t="s">
        <v>530</v>
      </c>
      <c r="C199" s="66" t="s">
        <v>355</v>
      </c>
      <c r="D199" s="66" t="s">
        <v>31</v>
      </c>
      <c r="E199" s="66" t="s">
        <v>353</v>
      </c>
    </row>
    <row r="200" spans="1:5" s="66" customFormat="1" ht="16.5">
      <c r="A200" s="66" t="s">
        <v>695</v>
      </c>
      <c r="B200" s="66" t="s">
        <v>529</v>
      </c>
      <c r="C200" s="66" t="s">
        <v>696</v>
      </c>
      <c r="D200" s="66" t="s">
        <v>31</v>
      </c>
      <c r="E200" s="66" t="s">
        <v>353</v>
      </c>
    </row>
    <row r="201" spans="1:5" s="66" customFormat="1" ht="16.5">
      <c r="A201" s="66" t="s">
        <v>244</v>
      </c>
      <c r="B201" s="66" t="s">
        <v>728</v>
      </c>
      <c r="C201" s="66" t="s">
        <v>19</v>
      </c>
      <c r="D201" s="66" t="s">
        <v>41</v>
      </c>
      <c r="E201" s="66" t="s">
        <v>243</v>
      </c>
    </row>
    <row r="202" spans="1:5" s="66" customFormat="1" ht="16.5">
      <c r="A202" s="66" t="s">
        <v>679</v>
      </c>
      <c r="B202" s="66" t="s">
        <v>245</v>
      </c>
      <c r="C202" s="66" t="s">
        <v>680</v>
      </c>
      <c r="D202" s="66" t="s">
        <v>41</v>
      </c>
      <c r="E202" s="66" t="s">
        <v>243</v>
      </c>
    </row>
    <row r="203" spans="1:5" s="66" customFormat="1" ht="16.5">
      <c r="A203" s="66" t="s">
        <v>1097</v>
      </c>
      <c r="B203" s="66" t="s">
        <v>1098</v>
      </c>
      <c r="C203" s="66" t="s">
        <v>1099</v>
      </c>
      <c r="D203" s="66" t="s">
        <v>41</v>
      </c>
      <c r="E203" s="66" t="s">
        <v>243</v>
      </c>
    </row>
    <row r="204" spans="1:5" s="66" customFormat="1" ht="16.5">
      <c r="A204" s="66" t="s">
        <v>247</v>
      </c>
      <c r="B204" s="66" t="s">
        <v>248</v>
      </c>
      <c r="C204" s="66" t="s">
        <v>853</v>
      </c>
      <c r="D204" s="66" t="s">
        <v>41</v>
      </c>
      <c r="E204" s="66" t="s">
        <v>243</v>
      </c>
    </row>
    <row r="205" spans="1:5" s="66" customFormat="1" ht="16.5">
      <c r="A205" s="66" t="s">
        <v>613</v>
      </c>
      <c r="B205" s="66" t="s">
        <v>246</v>
      </c>
      <c r="C205" s="66" t="s">
        <v>729</v>
      </c>
      <c r="D205" s="66" t="s">
        <v>41</v>
      </c>
      <c r="E205" s="66" t="s">
        <v>243</v>
      </c>
    </row>
    <row r="206" spans="1:5" s="66" customFormat="1" ht="16.5">
      <c r="A206" s="66" t="s">
        <v>249</v>
      </c>
      <c r="B206" s="66" t="s">
        <v>250</v>
      </c>
      <c r="C206" s="66" t="s">
        <v>921</v>
      </c>
      <c r="D206" s="66" t="s">
        <v>41</v>
      </c>
      <c r="E206" s="66" t="s">
        <v>243</v>
      </c>
    </row>
    <row r="207" spans="1:5" s="66" customFormat="1" ht="16.5">
      <c r="A207" s="66" t="s">
        <v>1029</v>
      </c>
      <c r="B207" s="66" t="s">
        <v>1030</v>
      </c>
      <c r="C207" s="66" t="s">
        <v>1031</v>
      </c>
      <c r="D207" s="66" t="s">
        <v>41</v>
      </c>
      <c r="E207" s="66" t="s">
        <v>243</v>
      </c>
    </row>
    <row r="208" spans="1:5" s="66" customFormat="1" ht="16.5">
      <c r="A208" s="66" t="s">
        <v>251</v>
      </c>
      <c r="B208" s="66" t="s">
        <v>252</v>
      </c>
      <c r="C208" s="66" t="s">
        <v>18</v>
      </c>
      <c r="D208" s="66" t="s">
        <v>41</v>
      </c>
      <c r="E208" s="66" t="s">
        <v>243</v>
      </c>
    </row>
    <row r="209" spans="1:5" s="66" customFormat="1" ht="16.5">
      <c r="A209" s="66" t="s">
        <v>253</v>
      </c>
      <c r="B209" s="66" t="s">
        <v>254</v>
      </c>
      <c r="C209" s="66" t="s">
        <v>854</v>
      </c>
      <c r="D209" s="66" t="s">
        <v>41</v>
      </c>
      <c r="E209" s="66" t="s">
        <v>243</v>
      </c>
    </row>
    <row r="210" spans="1:5" s="66" customFormat="1" ht="16.5">
      <c r="A210" s="66" t="s">
        <v>255</v>
      </c>
      <c r="B210" s="66" t="s">
        <v>257</v>
      </c>
      <c r="C210" s="66" t="s">
        <v>256</v>
      </c>
      <c r="D210" s="66" t="s">
        <v>41</v>
      </c>
      <c r="E210" s="66" t="s">
        <v>243</v>
      </c>
    </row>
    <row r="211" spans="1:5" s="66" customFormat="1" ht="16.5">
      <c r="A211" s="66" t="s">
        <v>967</v>
      </c>
      <c r="B211" s="66" t="s">
        <v>968</v>
      </c>
      <c r="C211" s="66" t="s">
        <v>969</v>
      </c>
      <c r="D211" s="66" t="s">
        <v>41</v>
      </c>
      <c r="E211" s="66" t="s">
        <v>243</v>
      </c>
    </row>
    <row r="212" spans="1:5" s="66" customFormat="1" ht="16.5">
      <c r="A212" s="66" t="s">
        <v>614</v>
      </c>
      <c r="B212" s="66" t="s">
        <v>639</v>
      </c>
      <c r="C212" s="66" t="s">
        <v>640</v>
      </c>
      <c r="D212" s="66" t="s">
        <v>41</v>
      </c>
      <c r="E212" s="66" t="s">
        <v>243</v>
      </c>
    </row>
    <row r="213" spans="1:5" s="66" customFormat="1" ht="16.5">
      <c r="A213" s="66" t="s">
        <v>855</v>
      </c>
      <c r="B213" s="66" t="s">
        <v>856</v>
      </c>
      <c r="C213" s="66" t="s">
        <v>857</v>
      </c>
      <c r="D213" s="66" t="s">
        <v>41</v>
      </c>
      <c r="E213" s="66" t="s">
        <v>243</v>
      </c>
    </row>
    <row r="214" spans="1:5" s="66" customFormat="1" ht="16.5">
      <c r="A214" s="66" t="s">
        <v>1071</v>
      </c>
      <c r="B214" s="66" t="s">
        <v>972</v>
      </c>
      <c r="C214" s="66" t="s">
        <v>1072</v>
      </c>
      <c r="D214" s="66" t="s">
        <v>41</v>
      </c>
      <c r="E214" s="66" t="s">
        <v>243</v>
      </c>
    </row>
    <row r="215" spans="1:5" s="66" customFormat="1" ht="16.5">
      <c r="A215" s="66" t="s">
        <v>615</v>
      </c>
      <c r="B215" s="66" t="s">
        <v>641</v>
      </c>
      <c r="C215" s="66" t="s">
        <v>616</v>
      </c>
      <c r="D215" s="66" t="s">
        <v>41</v>
      </c>
      <c r="E215" s="66" t="s">
        <v>243</v>
      </c>
    </row>
    <row r="216" spans="1:5" s="66" customFormat="1" ht="16.5">
      <c r="A216" s="66" t="s">
        <v>681</v>
      </c>
      <c r="B216" s="66" t="s">
        <v>682</v>
      </c>
      <c r="C216" s="66" t="s">
        <v>683</v>
      </c>
      <c r="D216" s="66" t="s">
        <v>41</v>
      </c>
      <c r="E216" s="66" t="s">
        <v>243</v>
      </c>
    </row>
    <row r="217" spans="1:5" s="66" customFormat="1" ht="16.5">
      <c r="A217" s="66" t="s">
        <v>258</v>
      </c>
      <c r="B217" s="66" t="s">
        <v>260</v>
      </c>
      <c r="C217" s="66" t="s">
        <v>259</v>
      </c>
      <c r="D217" s="66" t="s">
        <v>41</v>
      </c>
      <c r="E217" s="66" t="s">
        <v>243</v>
      </c>
    </row>
    <row r="218" spans="1:5" s="66" customFormat="1" ht="16.5">
      <c r="A218" s="66" t="s">
        <v>617</v>
      </c>
      <c r="B218" s="66" t="s">
        <v>642</v>
      </c>
      <c r="C218" s="66" t="s">
        <v>618</v>
      </c>
      <c r="D218" s="66" t="s">
        <v>41</v>
      </c>
      <c r="E218" s="66" t="s">
        <v>243</v>
      </c>
    </row>
    <row r="219" spans="1:5" s="66" customFormat="1" ht="16.5">
      <c r="A219" s="66" t="s">
        <v>858</v>
      </c>
      <c r="B219" s="66" t="s">
        <v>859</v>
      </c>
      <c r="C219" s="66" t="s">
        <v>860</v>
      </c>
      <c r="D219" s="66" t="s">
        <v>41</v>
      </c>
      <c r="E219" s="66" t="s">
        <v>243</v>
      </c>
    </row>
    <row r="220" spans="1:5" s="66" customFormat="1" ht="16.5">
      <c r="A220" s="66" t="s">
        <v>604</v>
      </c>
      <c r="B220" s="66" t="s">
        <v>147</v>
      </c>
      <c r="C220" s="66" t="s">
        <v>145</v>
      </c>
      <c r="D220" s="66" t="s">
        <v>35</v>
      </c>
      <c r="E220" s="66" t="s">
        <v>146</v>
      </c>
    </row>
    <row r="221" spans="1:5" s="66" customFormat="1" ht="16.5">
      <c r="A221" s="66" t="s">
        <v>531</v>
      </c>
      <c r="B221" s="66" t="s">
        <v>902</v>
      </c>
      <c r="C221" s="66" t="s">
        <v>903</v>
      </c>
      <c r="D221" s="66" t="s">
        <v>35</v>
      </c>
      <c r="E221" s="66" t="s">
        <v>148</v>
      </c>
    </row>
    <row r="222" spans="1:5" s="66" customFormat="1" ht="16.5">
      <c r="A222" s="66" t="s">
        <v>359</v>
      </c>
      <c r="B222" s="66" t="s">
        <v>861</v>
      </c>
      <c r="C222" s="66" t="s">
        <v>862</v>
      </c>
      <c r="D222" s="66" t="s">
        <v>31</v>
      </c>
      <c r="E222" s="66" t="s">
        <v>357</v>
      </c>
    </row>
    <row r="223" spans="1:5" s="66" customFormat="1" ht="16.5">
      <c r="A223" s="66" t="s">
        <v>360</v>
      </c>
      <c r="B223" s="66" t="s">
        <v>361</v>
      </c>
      <c r="C223" s="66" t="s">
        <v>863</v>
      </c>
      <c r="D223" s="66" t="s">
        <v>31</v>
      </c>
      <c r="E223" s="66" t="s">
        <v>357</v>
      </c>
    </row>
    <row r="224" spans="1:5" s="66" customFormat="1" ht="16.5">
      <c r="A224" s="66" t="s">
        <v>356</v>
      </c>
      <c r="B224" s="66" t="s">
        <v>358</v>
      </c>
      <c r="C224" s="66" t="s">
        <v>864</v>
      </c>
      <c r="D224" s="66" t="s">
        <v>31</v>
      </c>
      <c r="E224" s="66" t="s">
        <v>1082</v>
      </c>
    </row>
    <row r="225" spans="1:5" s="66" customFormat="1" ht="16.5">
      <c r="A225" s="66" t="s">
        <v>629</v>
      </c>
      <c r="B225" s="66" t="s">
        <v>650</v>
      </c>
      <c r="C225" s="66" t="s">
        <v>630</v>
      </c>
      <c r="D225" s="66" t="s">
        <v>31</v>
      </c>
      <c r="E225" s="66" t="s">
        <v>631</v>
      </c>
    </row>
    <row r="226" spans="1:5" s="66" customFormat="1" ht="16.5">
      <c r="A226" s="66" t="s">
        <v>362</v>
      </c>
      <c r="B226" s="66" t="s">
        <v>364</v>
      </c>
      <c r="C226" s="66" t="s">
        <v>20</v>
      </c>
      <c r="D226" s="66" t="s">
        <v>31</v>
      </c>
      <c r="E226" s="66" t="s">
        <v>363</v>
      </c>
    </row>
    <row r="227" spans="1:5" s="66" customFormat="1" ht="16.5">
      <c r="A227" s="66" t="s">
        <v>697</v>
      </c>
      <c r="B227" s="66" t="s">
        <v>366</v>
      </c>
      <c r="C227" s="66" t="s">
        <v>698</v>
      </c>
      <c r="D227" s="66" t="s">
        <v>31</v>
      </c>
      <c r="E227" s="66" t="s">
        <v>365</v>
      </c>
    </row>
    <row r="228" spans="1:5" s="66" customFormat="1" ht="16.5">
      <c r="A228" s="66" t="s">
        <v>665</v>
      </c>
      <c r="B228" s="66" t="s">
        <v>151</v>
      </c>
      <c r="C228" s="66" t="s">
        <v>149</v>
      </c>
      <c r="D228" s="66" t="s">
        <v>35</v>
      </c>
      <c r="E228" s="66" t="s">
        <v>150</v>
      </c>
    </row>
    <row r="229" spans="1:5" s="66" customFormat="1" ht="16.5">
      <c r="A229" s="66" t="s">
        <v>152</v>
      </c>
      <c r="B229" s="66" t="s">
        <v>154</v>
      </c>
      <c r="C229" s="66" t="s">
        <v>865</v>
      </c>
      <c r="D229" s="66" t="s">
        <v>35</v>
      </c>
      <c r="E229" s="66" t="s">
        <v>153</v>
      </c>
    </row>
    <row r="230" spans="1:5" s="66" customFormat="1" ht="16.5">
      <c r="A230" s="66" t="s">
        <v>986</v>
      </c>
      <c r="B230" s="66" t="s">
        <v>987</v>
      </c>
      <c r="C230" s="66" t="s">
        <v>988</v>
      </c>
      <c r="D230" s="66" t="s">
        <v>35</v>
      </c>
      <c r="E230" s="66" t="s">
        <v>155</v>
      </c>
    </row>
    <row r="231" spans="1:5" s="66" customFormat="1" ht="16.5">
      <c r="A231" s="66" t="s">
        <v>156</v>
      </c>
      <c r="B231" s="66" t="s">
        <v>157</v>
      </c>
      <c r="C231" s="66" t="s">
        <v>866</v>
      </c>
      <c r="D231" s="66" t="s">
        <v>35</v>
      </c>
      <c r="E231" s="66" t="s">
        <v>155</v>
      </c>
    </row>
    <row r="232" spans="1:5" s="66" customFormat="1" ht="16.5">
      <c r="A232" s="66" t="s">
        <v>867</v>
      </c>
      <c r="B232" s="66" t="s">
        <v>868</v>
      </c>
      <c r="C232" s="66" t="s">
        <v>869</v>
      </c>
      <c r="D232" s="66" t="s">
        <v>35</v>
      </c>
      <c r="E232" s="66" t="s">
        <v>155</v>
      </c>
    </row>
    <row r="233" spans="1:5" s="66" customFormat="1" ht="16.5">
      <c r="A233" s="66" t="s">
        <v>699</v>
      </c>
      <c r="B233" s="66" t="s">
        <v>369</v>
      </c>
      <c r="C233" s="66" t="s">
        <v>367</v>
      </c>
      <c r="D233" s="66" t="s">
        <v>31</v>
      </c>
      <c r="E233" s="66" t="s">
        <v>368</v>
      </c>
    </row>
    <row r="234" spans="1:5" s="66" customFormat="1" ht="16.5">
      <c r="A234" s="66" t="s">
        <v>158</v>
      </c>
      <c r="B234" s="66" t="s">
        <v>160</v>
      </c>
      <c r="C234" s="66" t="s">
        <v>159</v>
      </c>
      <c r="D234" s="66" t="s">
        <v>35</v>
      </c>
      <c r="E234" s="66" t="s">
        <v>607</v>
      </c>
    </row>
    <row r="235" spans="1:5" s="66" customFormat="1" ht="16.5">
      <c r="A235" s="66" t="s">
        <v>605</v>
      </c>
      <c r="B235" s="66" t="s">
        <v>635</v>
      </c>
      <c r="C235" s="66" t="s">
        <v>606</v>
      </c>
      <c r="D235" s="66" t="s">
        <v>35</v>
      </c>
      <c r="E235" s="66" t="s">
        <v>607</v>
      </c>
    </row>
    <row r="236" spans="1:5" s="66" customFormat="1" ht="16.5">
      <c r="A236" s="66" t="s">
        <v>700</v>
      </c>
      <c r="B236" s="66" t="s">
        <v>701</v>
      </c>
      <c r="C236" s="66" t="s">
        <v>702</v>
      </c>
      <c r="D236" s="66" t="s">
        <v>31</v>
      </c>
      <c r="E236" s="66" t="s">
        <v>372</v>
      </c>
    </row>
    <row r="237" spans="1:5" s="66" customFormat="1" ht="16.5">
      <c r="A237" s="66" t="s">
        <v>374</v>
      </c>
      <c r="B237" s="66" t="s">
        <v>376</v>
      </c>
      <c r="C237" s="66" t="s">
        <v>375</v>
      </c>
      <c r="D237" s="66" t="s">
        <v>31</v>
      </c>
      <c r="E237" s="66" t="s">
        <v>372</v>
      </c>
    </row>
    <row r="238" spans="1:5" s="66" customFormat="1" ht="16.5">
      <c r="A238" s="66" t="s">
        <v>703</v>
      </c>
      <c r="B238" s="66" t="s">
        <v>704</v>
      </c>
      <c r="C238" s="66" t="s">
        <v>705</v>
      </c>
      <c r="D238" s="66" t="s">
        <v>31</v>
      </c>
      <c r="E238" s="66" t="s">
        <v>706</v>
      </c>
    </row>
    <row r="239" spans="1:5" s="66" customFormat="1" ht="16.5">
      <c r="A239" s="66" t="s">
        <v>532</v>
      </c>
      <c r="B239" s="66" t="s">
        <v>402</v>
      </c>
      <c r="C239" s="66" t="s">
        <v>22</v>
      </c>
      <c r="D239" s="66" t="s">
        <v>31</v>
      </c>
      <c r="E239" s="66" t="s">
        <v>377</v>
      </c>
    </row>
    <row r="240" spans="1:5" s="66" customFormat="1" ht="16.5">
      <c r="A240" s="66" t="s">
        <v>936</v>
      </c>
      <c r="B240" s="66" t="s">
        <v>937</v>
      </c>
      <c r="C240" s="66" t="s">
        <v>938</v>
      </c>
      <c r="D240" s="66" t="s">
        <v>31</v>
      </c>
      <c r="E240" s="66" t="s">
        <v>377</v>
      </c>
    </row>
    <row r="241" spans="1:5" s="66" customFormat="1" ht="16.5">
      <c r="A241" s="66" t="s">
        <v>743</v>
      </c>
      <c r="B241" s="66" t="s">
        <v>870</v>
      </c>
      <c r="C241" s="66" t="s">
        <v>744</v>
      </c>
      <c r="D241" s="66" t="s">
        <v>31</v>
      </c>
      <c r="E241" s="66" t="s">
        <v>377</v>
      </c>
    </row>
    <row r="242" spans="1:5" s="66" customFormat="1" ht="16.5">
      <c r="A242" s="66" t="s">
        <v>378</v>
      </c>
      <c r="B242" s="66" t="s">
        <v>973</v>
      </c>
      <c r="C242" s="66" t="s">
        <v>21</v>
      </c>
      <c r="D242" s="66" t="s">
        <v>31</v>
      </c>
      <c r="E242" s="66" t="s">
        <v>377</v>
      </c>
    </row>
    <row r="243" spans="1:5" s="66" customFormat="1" ht="16.5">
      <c r="A243" s="66" t="s">
        <v>871</v>
      </c>
      <c r="B243" s="66" t="s">
        <v>870</v>
      </c>
      <c r="C243" s="66" t="s">
        <v>872</v>
      </c>
      <c r="D243" s="66" t="s">
        <v>31</v>
      </c>
      <c r="E243" s="66" t="s">
        <v>377</v>
      </c>
    </row>
    <row r="244" spans="1:5" s="66" customFormat="1" ht="16.5">
      <c r="A244" s="66" t="s">
        <v>379</v>
      </c>
      <c r="B244" s="66" t="s">
        <v>382</v>
      </c>
      <c r="C244" s="66" t="s">
        <v>380</v>
      </c>
      <c r="D244" s="66" t="s">
        <v>31</v>
      </c>
      <c r="E244" s="66" t="s">
        <v>381</v>
      </c>
    </row>
    <row r="245" spans="1:5" s="66" customFormat="1" ht="16.5">
      <c r="A245" s="66" t="s">
        <v>161</v>
      </c>
      <c r="B245" s="66" t="s">
        <v>163</v>
      </c>
      <c r="C245" s="66" t="s">
        <v>24</v>
      </c>
      <c r="D245" s="66" t="s">
        <v>35</v>
      </c>
      <c r="E245" s="66" t="s">
        <v>162</v>
      </c>
    </row>
    <row r="246" spans="1:5" s="66" customFormat="1" ht="16.5">
      <c r="A246" s="66" t="s">
        <v>873</v>
      </c>
      <c r="B246" s="66" t="s">
        <v>874</v>
      </c>
      <c r="C246" s="66" t="s">
        <v>875</v>
      </c>
      <c r="D246" s="66" t="s">
        <v>35</v>
      </c>
      <c r="E246" s="66" t="s">
        <v>162</v>
      </c>
    </row>
    <row r="247" spans="1:5" s="66" customFormat="1" ht="16.5">
      <c r="A247" s="66" t="s">
        <v>164</v>
      </c>
      <c r="B247" s="66" t="s">
        <v>636</v>
      </c>
      <c r="C247" s="66" t="s">
        <v>7</v>
      </c>
      <c r="D247" s="66" t="s">
        <v>35</v>
      </c>
      <c r="E247" s="66" t="s">
        <v>162</v>
      </c>
    </row>
    <row r="248" spans="1:5" s="66" customFormat="1" ht="16.5">
      <c r="A248" s="66" t="s">
        <v>165</v>
      </c>
      <c r="B248" s="66" t="s">
        <v>167</v>
      </c>
      <c r="C248" s="66" t="s">
        <v>166</v>
      </c>
      <c r="D248" s="66" t="s">
        <v>35</v>
      </c>
      <c r="E248" s="66" t="s">
        <v>162</v>
      </c>
    </row>
    <row r="249" spans="1:5" s="66" customFormat="1" ht="16.5">
      <c r="A249" s="66" t="s">
        <v>907</v>
      </c>
      <c r="B249" s="66" t="s">
        <v>533</v>
      </c>
      <c r="C249" s="66" t="s">
        <v>534</v>
      </c>
      <c r="D249" s="66" t="s">
        <v>35</v>
      </c>
      <c r="E249" s="66" t="s">
        <v>162</v>
      </c>
    </row>
    <row r="250" spans="1:5" s="66" customFormat="1" ht="16.5">
      <c r="A250" s="66" t="s">
        <v>904</v>
      </c>
      <c r="B250" s="66" t="s">
        <v>905</v>
      </c>
      <c r="C250" s="66" t="s">
        <v>906</v>
      </c>
      <c r="D250" s="66" t="s">
        <v>35</v>
      </c>
      <c r="E250" s="66" t="s">
        <v>162</v>
      </c>
    </row>
    <row r="251" spans="1:5" s="66" customFormat="1" ht="16.5">
      <c r="A251" s="66" t="s">
        <v>989</v>
      </c>
      <c r="B251" s="66" t="s">
        <v>990</v>
      </c>
      <c r="C251" s="66" t="s">
        <v>991</v>
      </c>
      <c r="D251" s="66" t="s">
        <v>35</v>
      </c>
      <c r="E251" s="66" t="s">
        <v>162</v>
      </c>
    </row>
    <row r="252" spans="1:5" s="66" customFormat="1" ht="16.5">
      <c r="A252" s="66" t="s">
        <v>168</v>
      </c>
      <c r="B252" s="66" t="s">
        <v>876</v>
      </c>
      <c r="C252" s="66" t="s">
        <v>6</v>
      </c>
      <c r="D252" s="66" t="s">
        <v>35</v>
      </c>
      <c r="E252" s="66" t="s">
        <v>162</v>
      </c>
    </row>
    <row r="253" spans="1:5" s="66" customFormat="1" ht="16.5">
      <c r="A253" s="66" t="s">
        <v>169</v>
      </c>
      <c r="B253" s="66" t="s">
        <v>666</v>
      </c>
      <c r="C253" s="66" t="s">
        <v>170</v>
      </c>
      <c r="D253" s="66" t="s">
        <v>35</v>
      </c>
      <c r="E253" s="66" t="s">
        <v>162</v>
      </c>
    </row>
    <row r="254" spans="1:5" s="66" customFormat="1" ht="16.5">
      <c r="A254" s="66" t="s">
        <v>394</v>
      </c>
      <c r="B254" s="66" t="s">
        <v>396</v>
      </c>
      <c r="C254" s="66" t="s">
        <v>395</v>
      </c>
      <c r="D254" s="66" t="s">
        <v>35</v>
      </c>
      <c r="E254" s="66" t="s">
        <v>162</v>
      </c>
    </row>
    <row r="255" spans="1:5" s="66" customFormat="1" ht="16.5">
      <c r="A255" s="66" t="s">
        <v>535</v>
      </c>
      <c r="B255" s="66" t="s">
        <v>172</v>
      </c>
      <c r="C255" s="66" t="s">
        <v>171</v>
      </c>
      <c r="D255" s="66" t="s">
        <v>35</v>
      </c>
      <c r="E255" s="66" t="s">
        <v>162</v>
      </c>
    </row>
    <row r="256" spans="1:5" s="66" customFormat="1" ht="16.5">
      <c r="A256" s="66" t="s">
        <v>955</v>
      </c>
      <c r="B256" s="66" t="s">
        <v>956</v>
      </c>
      <c r="C256" s="66" t="s">
        <v>957</v>
      </c>
      <c r="D256" s="66" t="s">
        <v>35</v>
      </c>
      <c r="E256" s="66" t="s">
        <v>162</v>
      </c>
    </row>
    <row r="257" spans="1:5" s="66" customFormat="1" ht="16.5">
      <c r="A257" s="66" t="s">
        <v>173</v>
      </c>
      <c r="B257" s="66" t="s">
        <v>175</v>
      </c>
      <c r="C257" s="66" t="s">
        <v>174</v>
      </c>
      <c r="D257" s="66" t="s">
        <v>35</v>
      </c>
      <c r="E257" s="66" t="s">
        <v>162</v>
      </c>
    </row>
    <row r="258" spans="1:5" s="66" customFormat="1" ht="16.5">
      <c r="A258" s="66" t="s">
        <v>958</v>
      </c>
      <c r="B258" s="66" t="s">
        <v>959</v>
      </c>
      <c r="C258" s="66" t="s">
        <v>960</v>
      </c>
      <c r="D258" s="66" t="s">
        <v>35</v>
      </c>
      <c r="E258" s="66" t="s">
        <v>177</v>
      </c>
    </row>
    <row r="259" spans="1:5" s="66" customFormat="1" ht="16.5">
      <c r="A259" s="66" t="s">
        <v>176</v>
      </c>
      <c r="B259" s="66" t="s">
        <v>178</v>
      </c>
      <c r="C259" s="66" t="s">
        <v>25</v>
      </c>
      <c r="D259" s="66" t="s">
        <v>35</v>
      </c>
      <c r="E259" s="66" t="s">
        <v>177</v>
      </c>
    </row>
    <row r="260" spans="1:5" s="66" customFormat="1" ht="16.5">
      <c r="A260" s="66" t="s">
        <v>397</v>
      </c>
      <c r="B260" s="66" t="s">
        <v>399</v>
      </c>
      <c r="C260" s="66" t="s">
        <v>877</v>
      </c>
      <c r="D260" s="66" t="s">
        <v>35</v>
      </c>
      <c r="E260" s="66" t="s">
        <v>398</v>
      </c>
    </row>
    <row r="261" spans="1:5" s="66" customFormat="1" ht="16.5">
      <c r="A261" s="66" t="s">
        <v>939</v>
      </c>
      <c r="B261" s="66" t="s">
        <v>536</v>
      </c>
      <c r="C261" s="66" t="s">
        <v>940</v>
      </c>
      <c r="D261" s="66" t="s">
        <v>31</v>
      </c>
      <c r="E261" s="66" t="s">
        <v>383</v>
      </c>
    </row>
    <row r="262" spans="1:5" s="66" customFormat="1" ht="16.5">
      <c r="A262" s="66" t="s">
        <v>261</v>
      </c>
      <c r="B262" s="66" t="s">
        <v>263</v>
      </c>
      <c r="C262" s="66" t="s">
        <v>878</v>
      </c>
      <c r="D262" s="66" t="s">
        <v>41</v>
      </c>
      <c r="E262" s="66" t="s">
        <v>262</v>
      </c>
    </row>
    <row r="263" spans="1:5" s="66" customFormat="1" ht="16.5">
      <c r="A263" s="66" t="s">
        <v>537</v>
      </c>
      <c r="B263" s="66" t="s">
        <v>538</v>
      </c>
      <c r="C263" s="66" t="s">
        <v>879</v>
      </c>
      <c r="D263" s="66" t="s">
        <v>31</v>
      </c>
      <c r="E263" s="66" t="s">
        <v>539</v>
      </c>
    </row>
    <row r="264" spans="1:5" s="66" customFormat="1" ht="16.5">
      <c r="A264" s="66" t="s">
        <v>667</v>
      </c>
      <c r="B264" s="66" t="s">
        <v>407</v>
      </c>
      <c r="C264" s="66" t="s">
        <v>668</v>
      </c>
      <c r="D264" s="66" t="s">
        <v>35</v>
      </c>
      <c r="E264" s="66" t="s">
        <v>179</v>
      </c>
    </row>
    <row r="265" spans="1:5" s="66" customFormat="1" ht="16.5">
      <c r="A265" s="66" t="s">
        <v>180</v>
      </c>
      <c r="B265" s="66" t="s">
        <v>908</v>
      </c>
      <c r="C265" s="66" t="s">
        <v>181</v>
      </c>
      <c r="D265" s="66" t="s">
        <v>35</v>
      </c>
      <c r="E265" s="66" t="s">
        <v>182</v>
      </c>
    </row>
    <row r="266" spans="1:5" s="66" customFormat="1" ht="16.5">
      <c r="A266" s="66" t="s">
        <v>608</v>
      </c>
      <c r="B266" s="66" t="s">
        <v>637</v>
      </c>
      <c r="C266" s="66" t="s">
        <v>880</v>
      </c>
      <c r="D266" s="66" t="s">
        <v>35</v>
      </c>
      <c r="E266" s="66" t="s">
        <v>182</v>
      </c>
    </row>
    <row r="267" spans="1:5" s="66" customFormat="1" ht="16.5">
      <c r="A267" s="66" t="s">
        <v>384</v>
      </c>
      <c r="B267" s="66" t="s">
        <v>385</v>
      </c>
      <c r="C267" s="66" t="s">
        <v>881</v>
      </c>
      <c r="D267" s="66" t="s">
        <v>31</v>
      </c>
      <c r="E267" s="66" t="s">
        <v>540</v>
      </c>
    </row>
    <row r="268" spans="1:5" s="66" customFormat="1" ht="16.5">
      <c r="A268" s="66" t="s">
        <v>386</v>
      </c>
      <c r="B268" s="66" t="s">
        <v>388</v>
      </c>
      <c r="C268" s="66" t="s">
        <v>387</v>
      </c>
      <c r="D268" s="66" t="s">
        <v>31</v>
      </c>
      <c r="E268" s="66" t="s">
        <v>541</v>
      </c>
    </row>
    <row r="269" spans="1:5" s="66" customFormat="1" ht="16.5">
      <c r="A269" s="66" t="s">
        <v>707</v>
      </c>
      <c r="B269" s="66" t="s">
        <v>708</v>
      </c>
      <c r="C269" s="66" t="s">
        <v>882</v>
      </c>
      <c r="D269" s="66" t="s">
        <v>31</v>
      </c>
      <c r="E269" s="66" t="s">
        <v>709</v>
      </c>
    </row>
    <row r="270" spans="1:5" s="66" customFormat="1" ht="16.5">
      <c r="A270" s="66" t="s">
        <v>1032</v>
      </c>
      <c r="B270" s="66" t="s">
        <v>184</v>
      </c>
      <c r="C270" s="66" t="s">
        <v>26</v>
      </c>
      <c r="D270" s="66" t="s">
        <v>35</v>
      </c>
      <c r="E270" s="66" t="s">
        <v>183</v>
      </c>
    </row>
    <row r="271" spans="1:5" s="66" customFormat="1" ht="16.5">
      <c r="A271" s="66" t="s">
        <v>1084</v>
      </c>
      <c r="B271" s="66" t="s">
        <v>1085</v>
      </c>
      <c r="C271" s="66" t="s">
        <v>1086</v>
      </c>
      <c r="D271" s="66" t="s">
        <v>35</v>
      </c>
      <c r="E271" s="66" t="s">
        <v>1087</v>
      </c>
    </row>
    <row r="272" spans="1:5" s="66" customFormat="1" ht="16.5">
      <c r="A272" s="66" t="s">
        <v>185</v>
      </c>
      <c r="B272" s="66" t="s">
        <v>188</v>
      </c>
      <c r="C272" s="66" t="s">
        <v>186</v>
      </c>
      <c r="D272" s="66" t="s">
        <v>35</v>
      </c>
      <c r="E272" s="66" t="s">
        <v>187</v>
      </c>
    </row>
    <row r="273" spans="1:5" s="66" customFormat="1" ht="16.5">
      <c r="A273" s="66" t="s">
        <v>189</v>
      </c>
      <c r="B273" s="66" t="s">
        <v>191</v>
      </c>
      <c r="C273" s="66" t="s">
        <v>13</v>
      </c>
      <c r="D273" s="66" t="s">
        <v>35</v>
      </c>
      <c r="E273" s="66" t="s">
        <v>190</v>
      </c>
    </row>
    <row r="274" spans="1:5" s="66" customFormat="1" ht="16.5">
      <c r="A274" s="66" t="s">
        <v>730</v>
      </c>
      <c r="B274" s="66" t="s">
        <v>542</v>
      </c>
      <c r="C274" s="66" t="s">
        <v>731</v>
      </c>
      <c r="D274" s="66" t="s">
        <v>41</v>
      </c>
      <c r="E274" s="66" t="s">
        <v>543</v>
      </c>
    </row>
    <row r="275" spans="1:5" s="66" customFormat="1" ht="16.5">
      <c r="A275" s="66" t="s">
        <v>192</v>
      </c>
      <c r="B275" s="66" t="s">
        <v>194</v>
      </c>
      <c r="C275" s="66" t="s">
        <v>883</v>
      </c>
      <c r="D275" s="66" t="s">
        <v>35</v>
      </c>
      <c r="E275" s="66" t="s">
        <v>193</v>
      </c>
    </row>
    <row r="276" spans="1:5" s="66" customFormat="1" ht="16.5">
      <c r="A276" s="66" t="s">
        <v>909</v>
      </c>
      <c r="B276" s="66" t="s">
        <v>404</v>
      </c>
      <c r="C276" s="66" t="s">
        <v>669</v>
      </c>
      <c r="D276" s="66" t="s">
        <v>35</v>
      </c>
      <c r="E276" s="66" t="s">
        <v>195</v>
      </c>
    </row>
    <row r="277" spans="1:5" s="66" customFormat="1" ht="16.5">
      <c r="A277" s="66" t="s">
        <v>684</v>
      </c>
      <c r="B277" s="66" t="s">
        <v>685</v>
      </c>
      <c r="C277" s="66" t="s">
        <v>884</v>
      </c>
      <c r="D277" s="66" t="s">
        <v>41</v>
      </c>
      <c r="E277" s="66" t="s">
        <v>1073</v>
      </c>
    </row>
    <row r="278" spans="1:5" s="66" customFormat="1" ht="16.5">
      <c r="A278" s="66" t="s">
        <v>370</v>
      </c>
      <c r="B278" s="66" t="s">
        <v>373</v>
      </c>
      <c r="C278" s="66" t="s">
        <v>371</v>
      </c>
      <c r="D278" s="66" t="s">
        <v>31</v>
      </c>
      <c r="E278" s="66" t="s">
        <v>1083</v>
      </c>
    </row>
    <row r="279" spans="1:5" s="66" customFormat="1" ht="16.5">
      <c r="A279" s="66" t="s">
        <v>389</v>
      </c>
      <c r="B279" s="66" t="s">
        <v>391</v>
      </c>
      <c r="C279" s="66" t="s">
        <v>27</v>
      </c>
      <c r="D279" s="66" t="s">
        <v>31</v>
      </c>
      <c r="E279" s="66" t="s">
        <v>390</v>
      </c>
    </row>
    <row r="280" spans="1:5" s="66" customFormat="1" ht="16.5">
      <c r="A280" s="66" t="s">
        <v>1088</v>
      </c>
      <c r="B280" s="66" t="s">
        <v>1089</v>
      </c>
      <c r="C280" s="66" t="s">
        <v>1090</v>
      </c>
      <c r="D280" s="66" t="s">
        <v>41</v>
      </c>
      <c r="E280" s="66" t="s">
        <v>264</v>
      </c>
    </row>
    <row r="281" spans="1:5" s="66" customFormat="1" ht="16.5">
      <c r="A281" s="66" t="s">
        <v>885</v>
      </c>
      <c r="B281" s="66" t="s">
        <v>544</v>
      </c>
      <c r="C281" s="66" t="s">
        <v>922</v>
      </c>
      <c r="D281" s="66" t="s">
        <v>41</v>
      </c>
      <c r="E281" s="66" t="s">
        <v>264</v>
      </c>
    </row>
    <row r="282" spans="1:5" s="66" customFormat="1" ht="16.5">
      <c r="A282" s="66" t="s">
        <v>265</v>
      </c>
      <c r="B282" s="66" t="s">
        <v>266</v>
      </c>
      <c r="C282" s="66" t="s">
        <v>886</v>
      </c>
      <c r="D282" s="66" t="s">
        <v>41</v>
      </c>
      <c r="E282" s="66" t="s">
        <v>264</v>
      </c>
    </row>
    <row r="283" spans="1:5" s="66" customFormat="1" ht="16.5">
      <c r="A283" s="66" t="s">
        <v>392</v>
      </c>
      <c r="B283" s="66" t="s">
        <v>393</v>
      </c>
      <c r="C283" s="66" t="s">
        <v>887</v>
      </c>
      <c r="D283" s="66" t="s">
        <v>31</v>
      </c>
      <c r="E283" s="66" t="s">
        <v>545</v>
      </c>
    </row>
    <row r="284" spans="1:5" s="66" customFormat="1" ht="16.5">
      <c r="A284" s="66" t="s">
        <v>267</v>
      </c>
      <c r="B284" s="66" t="s">
        <v>269</v>
      </c>
      <c r="C284" s="66" t="s">
        <v>888</v>
      </c>
      <c r="D284" s="66" t="s">
        <v>41</v>
      </c>
      <c r="E284" s="66" t="s">
        <v>268</v>
      </c>
    </row>
    <row r="285" spans="1:5" s="66" customFormat="1" ht="16.5">
      <c r="A285" s="66" t="s">
        <v>910</v>
      </c>
      <c r="B285" s="66" t="s">
        <v>197</v>
      </c>
      <c r="C285" s="66" t="s">
        <v>911</v>
      </c>
      <c r="D285" s="66" t="s">
        <v>35</v>
      </c>
      <c r="E285" s="66" t="s">
        <v>196</v>
      </c>
    </row>
    <row r="286" spans="1:5" s="66" customFormat="1" ht="16.5">
      <c r="A286" s="66" t="s">
        <v>198</v>
      </c>
      <c r="B286" s="66" t="s">
        <v>199</v>
      </c>
      <c r="C286" s="66" t="s">
        <v>889</v>
      </c>
      <c r="D286" s="66" t="s">
        <v>35</v>
      </c>
      <c r="E286" s="66" t="s">
        <v>196</v>
      </c>
    </row>
    <row r="287" spans="1:5" s="66" customFormat="1" ht="16.5">
      <c r="A287" s="66" t="s">
        <v>200</v>
      </c>
      <c r="B287" s="66" t="s">
        <v>201</v>
      </c>
      <c r="C287" s="66" t="s">
        <v>890</v>
      </c>
      <c r="D287" s="66" t="s">
        <v>35</v>
      </c>
      <c r="E287" s="66" t="s">
        <v>196</v>
      </c>
    </row>
  </sheetData>
  <autoFilter ref="A2:XFA204" xr:uid="{5FC66A9B-31DF-4F3B-ACE9-63893484647D}"/>
  <sortState xmlns:xlrd2="http://schemas.microsoft.com/office/spreadsheetml/2017/richdata2" ref="A3:E287">
    <sortCondition ref="E3:E287"/>
    <sortCondition ref="A3:A287"/>
  </sortState>
  <phoneticPr fontId="8" type="noConversion"/>
  <pageMargins left="0.75" right="0.75" top="1" bottom="1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B1:AC45"/>
  <sheetViews>
    <sheetView workbookViewId="0">
      <selection activeCell="D1" sqref="D1"/>
    </sheetView>
  </sheetViews>
  <sheetFormatPr defaultColWidth="8.75" defaultRowHeight="14.25"/>
  <cols>
    <col min="1" max="2" width="8.75" style="3"/>
    <col min="3" max="3" width="12.75" style="3" bestFit="1" customWidth="1"/>
    <col min="4" max="4" width="9" style="4" bestFit="1" customWidth="1"/>
    <col min="5" max="5" width="8.75" style="3"/>
    <col min="6" max="6" width="8.75" style="5"/>
    <col min="7" max="7" width="8.75" style="4"/>
    <col min="8" max="8" width="8.75" style="3"/>
    <col min="9" max="9" width="8.75" style="5"/>
    <col min="10" max="10" width="15.5" style="3" customWidth="1"/>
    <col min="11" max="12" width="8.75" style="4"/>
    <col min="13" max="13" width="8.75" style="5"/>
    <col min="14" max="14" width="8.75" style="4"/>
    <col min="15" max="15" width="8.75" style="3"/>
    <col min="16" max="16" width="8.75" style="5"/>
    <col min="17" max="17" width="8.75" style="4"/>
    <col min="18" max="18" width="8.75" style="3"/>
    <col min="19" max="19" width="8.75" style="5"/>
    <col min="20" max="20" width="8.75" style="4"/>
    <col min="21" max="22" width="8.75" style="3"/>
    <col min="23" max="23" width="8.75" style="4"/>
    <col min="24" max="25" width="8.75" style="3"/>
    <col min="26" max="26" width="8.75" style="4"/>
    <col min="27" max="28" width="8.75" style="3"/>
    <col min="29" max="29" width="8.75" style="4"/>
    <col min="30" max="16384" width="8.75" style="3"/>
  </cols>
  <sheetData>
    <row r="1" spans="2:4">
      <c r="B1" s="68" t="s">
        <v>1034</v>
      </c>
      <c r="C1" s="3" t="s">
        <v>1054</v>
      </c>
      <c r="D1" s="5" t="s">
        <v>1060</v>
      </c>
    </row>
    <row r="2" spans="2:4">
      <c r="B2" s="68" t="s">
        <v>1035</v>
      </c>
      <c r="C2" s="3" t="s">
        <v>1055</v>
      </c>
      <c r="D2" s="5" t="s">
        <v>1061</v>
      </c>
    </row>
    <row r="3" spans="2:4">
      <c r="B3" s="68" t="s">
        <v>1038</v>
      </c>
      <c r="C3" s="3">
        <v>1</v>
      </c>
      <c r="D3" s="5" t="s">
        <v>1062</v>
      </c>
    </row>
    <row r="4" spans="2:4">
      <c r="B4" s="68" t="s">
        <v>1039</v>
      </c>
      <c r="C4" s="3">
        <v>2</v>
      </c>
      <c r="D4" s="5" t="s">
        <v>1063</v>
      </c>
    </row>
    <row r="5" spans="2:4">
      <c r="B5" s="68" t="s">
        <v>1040</v>
      </c>
      <c r="C5" s="3">
        <v>3</v>
      </c>
      <c r="D5" s="5" t="s">
        <v>1064</v>
      </c>
    </row>
    <row r="6" spans="2:4">
      <c r="B6" s="68" t="s">
        <v>1041</v>
      </c>
      <c r="C6" s="3">
        <v>4</v>
      </c>
    </row>
    <row r="7" spans="2:4">
      <c r="B7" s="68" t="s">
        <v>426</v>
      </c>
      <c r="C7" s="3">
        <v>5</v>
      </c>
    </row>
    <row r="8" spans="2:4">
      <c r="B8" s="68" t="s">
        <v>1042</v>
      </c>
      <c r="C8" s="3">
        <v>6</v>
      </c>
    </row>
    <row r="9" spans="2:4">
      <c r="B9" s="68" t="s">
        <v>1036</v>
      </c>
      <c r="C9" s="3">
        <v>7</v>
      </c>
    </row>
    <row r="10" spans="2:4">
      <c r="B10" s="68" t="s">
        <v>1037</v>
      </c>
      <c r="C10" s="3">
        <v>8</v>
      </c>
    </row>
    <row r="11" spans="2:4">
      <c r="B11" s="68" t="s">
        <v>1047</v>
      </c>
      <c r="C11" s="3" t="s">
        <v>1056</v>
      </c>
    </row>
    <row r="12" spans="2:4">
      <c r="B12" s="68" t="s">
        <v>1048</v>
      </c>
      <c r="C12" s="3" t="s">
        <v>1057</v>
      </c>
    </row>
    <row r="13" spans="2:4">
      <c r="B13" s="68" t="s">
        <v>1049</v>
      </c>
      <c r="C13" s="3" t="s">
        <v>1058</v>
      </c>
    </row>
    <row r="14" spans="2:4">
      <c r="B14" s="68" t="s">
        <v>1050</v>
      </c>
    </row>
    <row r="15" spans="2:4">
      <c r="B15" s="68" t="s">
        <v>1043</v>
      </c>
    </row>
    <row r="16" spans="2:4">
      <c r="B16" s="68" t="s">
        <v>1044</v>
      </c>
    </row>
    <row r="17" spans="2:14">
      <c r="B17" s="68" t="s">
        <v>1045</v>
      </c>
    </row>
    <row r="18" spans="2:14">
      <c r="B18" s="68" t="s">
        <v>1046</v>
      </c>
    </row>
    <row r="19" spans="2:14">
      <c r="B19" s="68" t="s">
        <v>1051</v>
      </c>
    </row>
    <row r="20" spans="2:14">
      <c r="B20" s="68" t="s">
        <v>1052</v>
      </c>
    </row>
    <row r="21" spans="2:14">
      <c r="B21" s="68" t="s">
        <v>1053</v>
      </c>
    </row>
    <row r="24" spans="2:14" ht="15.75">
      <c r="B24" s="2" t="s">
        <v>548</v>
      </c>
    </row>
    <row r="26" spans="2:14" ht="30">
      <c r="B26" s="6" t="s">
        <v>415</v>
      </c>
      <c r="C26" s="6" t="s">
        <v>417</v>
      </c>
      <c r="D26" s="7" t="s">
        <v>421</v>
      </c>
      <c r="E26" s="7" t="s">
        <v>422</v>
      </c>
      <c r="F26" s="7" t="s">
        <v>423</v>
      </c>
      <c r="G26" s="6" t="s">
        <v>425</v>
      </c>
      <c r="H26" s="6" t="s">
        <v>426</v>
      </c>
      <c r="I26" s="7" t="s">
        <v>427</v>
      </c>
      <c r="J26" s="7" t="s">
        <v>547</v>
      </c>
      <c r="K26" s="7" t="s">
        <v>549</v>
      </c>
      <c r="L26" s="7" t="s">
        <v>550</v>
      </c>
      <c r="M26" s="6" t="s">
        <v>428</v>
      </c>
    </row>
    <row r="27" spans="2:14" ht="15">
      <c r="B27" s="30" t="s">
        <v>416</v>
      </c>
      <c r="C27" s="91" t="s">
        <v>418</v>
      </c>
      <c r="D27" s="8" t="s">
        <v>551</v>
      </c>
      <c r="E27" s="8" t="s">
        <v>551</v>
      </c>
      <c r="F27" s="8" t="s">
        <v>551</v>
      </c>
      <c r="G27" s="8" t="s">
        <v>551</v>
      </c>
      <c r="H27" s="8" t="s">
        <v>551</v>
      </c>
      <c r="I27" s="8" t="s">
        <v>551</v>
      </c>
      <c r="J27" s="8" t="s">
        <v>551</v>
      </c>
      <c r="K27" s="9"/>
      <c r="L27" s="8" t="s">
        <v>569</v>
      </c>
      <c r="M27" s="8" t="s">
        <v>551</v>
      </c>
      <c r="N27" s="5"/>
    </row>
    <row r="28" spans="2:14" ht="15">
      <c r="B28" s="30">
        <v>1</v>
      </c>
      <c r="C28" s="92"/>
      <c r="D28" s="8" t="s">
        <v>552</v>
      </c>
      <c r="E28" s="8" t="s">
        <v>552</v>
      </c>
      <c r="F28" s="8" t="s">
        <v>552</v>
      </c>
      <c r="G28" s="8" t="s">
        <v>552</v>
      </c>
      <c r="H28" s="8" t="s">
        <v>552</v>
      </c>
      <c r="I28" s="8" t="s">
        <v>552</v>
      </c>
      <c r="J28" s="8" t="s">
        <v>552</v>
      </c>
      <c r="K28" s="8" t="s">
        <v>553</v>
      </c>
      <c r="L28" s="8" t="s">
        <v>570</v>
      </c>
      <c r="M28" s="8" t="s">
        <v>552</v>
      </c>
      <c r="N28" s="5"/>
    </row>
    <row r="29" spans="2:14" ht="15">
      <c r="B29" s="30">
        <v>2</v>
      </c>
      <c r="C29" s="92"/>
      <c r="D29" s="8" t="s">
        <v>552</v>
      </c>
      <c r="E29" s="8" t="s">
        <v>552</v>
      </c>
      <c r="F29" s="8" t="s">
        <v>552</v>
      </c>
      <c r="G29" s="8" t="s">
        <v>552</v>
      </c>
      <c r="H29" s="8" t="s">
        <v>552</v>
      </c>
      <c r="I29" s="8" t="s">
        <v>552</v>
      </c>
      <c r="J29" s="8" t="s">
        <v>552</v>
      </c>
      <c r="K29" s="8" t="s">
        <v>553</v>
      </c>
      <c r="L29" s="8" t="s">
        <v>570</v>
      </c>
      <c r="M29" s="8" t="s">
        <v>552</v>
      </c>
      <c r="N29" s="5"/>
    </row>
    <row r="30" spans="2:14" ht="15">
      <c r="B30" s="30">
        <v>3</v>
      </c>
      <c r="C30" s="92"/>
      <c r="D30" s="8" t="s">
        <v>554</v>
      </c>
      <c r="E30" s="8" t="s">
        <v>553</v>
      </c>
      <c r="F30" s="8" t="s">
        <v>553</v>
      </c>
      <c r="G30" s="8" t="s">
        <v>555</v>
      </c>
      <c r="H30" s="8" t="s">
        <v>553</v>
      </c>
      <c r="I30" s="8" t="s">
        <v>554</v>
      </c>
      <c r="J30" s="8" t="s">
        <v>553</v>
      </c>
      <c r="K30" s="8" t="s">
        <v>556</v>
      </c>
      <c r="L30" s="8" t="s">
        <v>571</v>
      </c>
      <c r="M30" s="8" t="s">
        <v>554</v>
      </c>
      <c r="N30" s="5"/>
    </row>
    <row r="31" spans="2:14" ht="15">
      <c r="B31" s="30">
        <v>4</v>
      </c>
      <c r="C31" s="92"/>
      <c r="D31" s="8" t="s">
        <v>554</v>
      </c>
      <c r="E31" s="8" t="s">
        <v>553</v>
      </c>
      <c r="F31" s="8" t="s">
        <v>553</v>
      </c>
      <c r="G31" s="8" t="s">
        <v>553</v>
      </c>
      <c r="H31" s="8" t="s">
        <v>554</v>
      </c>
      <c r="I31" s="8" t="s">
        <v>554</v>
      </c>
      <c r="J31" s="8" t="s">
        <v>553</v>
      </c>
      <c r="K31" s="8" t="s">
        <v>556</v>
      </c>
      <c r="L31" s="8" t="s">
        <v>572</v>
      </c>
      <c r="M31" s="8" t="s">
        <v>554</v>
      </c>
      <c r="N31" s="5"/>
    </row>
    <row r="32" spans="2:14" ht="15">
      <c r="B32" s="30">
        <v>5</v>
      </c>
      <c r="C32" s="92"/>
      <c r="D32" s="8" t="s">
        <v>554</v>
      </c>
      <c r="E32" s="8" t="s">
        <v>557</v>
      </c>
      <c r="F32" s="8" t="s">
        <v>553</v>
      </c>
      <c r="G32" s="8" t="s">
        <v>553</v>
      </c>
      <c r="H32" s="8" t="s">
        <v>554</v>
      </c>
      <c r="I32" s="8" t="s">
        <v>554</v>
      </c>
      <c r="J32" s="8" t="s">
        <v>553</v>
      </c>
      <c r="K32" s="8" t="s">
        <v>556</v>
      </c>
      <c r="L32" s="8" t="s">
        <v>572</v>
      </c>
      <c r="M32" s="8" t="s">
        <v>554</v>
      </c>
      <c r="N32" s="5"/>
    </row>
    <row r="33" spans="2:14" ht="15">
      <c r="B33" s="30">
        <v>6</v>
      </c>
      <c r="C33" s="92"/>
      <c r="D33" s="8" t="s">
        <v>558</v>
      </c>
      <c r="E33" s="8" t="s">
        <v>556</v>
      </c>
      <c r="F33" s="8" t="s">
        <v>556</v>
      </c>
      <c r="G33" s="8" t="s">
        <v>556</v>
      </c>
      <c r="H33" s="8" t="s">
        <v>558</v>
      </c>
      <c r="I33" s="8" t="s">
        <v>558</v>
      </c>
      <c r="J33" s="8" t="s">
        <v>556</v>
      </c>
      <c r="K33" s="8" t="s">
        <v>559</v>
      </c>
      <c r="L33" s="8" t="s">
        <v>573</v>
      </c>
      <c r="M33" s="8" t="s">
        <v>558</v>
      </c>
      <c r="N33" s="5"/>
    </row>
    <row r="34" spans="2:14" ht="15">
      <c r="B34" s="30">
        <v>7</v>
      </c>
      <c r="C34" s="92"/>
      <c r="D34" s="8" t="s">
        <v>558</v>
      </c>
      <c r="E34" s="8" t="s">
        <v>560</v>
      </c>
      <c r="F34" s="8" t="s">
        <v>556</v>
      </c>
      <c r="G34" s="8" t="s">
        <v>556</v>
      </c>
      <c r="H34" s="8" t="s">
        <v>558</v>
      </c>
      <c r="I34" s="8" t="s">
        <v>558</v>
      </c>
      <c r="J34" s="8" t="s">
        <v>556</v>
      </c>
      <c r="K34" s="8" t="s">
        <v>559</v>
      </c>
      <c r="L34" s="8" t="s">
        <v>573</v>
      </c>
      <c r="M34" s="8" t="s">
        <v>558</v>
      </c>
      <c r="N34" s="5"/>
    </row>
    <row r="35" spans="2:14" ht="15">
      <c r="B35" s="30">
        <v>8</v>
      </c>
      <c r="C35" s="93"/>
      <c r="D35" s="8" t="s">
        <v>558</v>
      </c>
      <c r="E35" s="8" t="s">
        <v>560</v>
      </c>
      <c r="F35" s="8" t="s">
        <v>556</v>
      </c>
      <c r="G35" s="8" t="s">
        <v>556</v>
      </c>
      <c r="H35" s="8" t="s">
        <v>558</v>
      </c>
      <c r="I35" s="8" t="s">
        <v>558</v>
      </c>
      <c r="J35" s="8" t="s">
        <v>556</v>
      </c>
      <c r="K35" s="8" t="s">
        <v>559</v>
      </c>
      <c r="L35" s="8" t="s">
        <v>573</v>
      </c>
      <c r="M35" s="8" t="s">
        <v>558</v>
      </c>
      <c r="N35" s="5"/>
    </row>
    <row r="36" spans="2:14" ht="15">
      <c r="B36" s="31" t="s">
        <v>419</v>
      </c>
      <c r="C36" s="94" t="s">
        <v>420</v>
      </c>
      <c r="D36" s="9"/>
      <c r="E36" s="8" t="s">
        <v>561</v>
      </c>
      <c r="F36" s="8" t="s">
        <v>561</v>
      </c>
      <c r="G36" s="8" t="s">
        <v>561</v>
      </c>
      <c r="H36" s="8" t="s">
        <v>561</v>
      </c>
      <c r="I36" s="8" t="s">
        <v>561</v>
      </c>
      <c r="J36" s="9"/>
      <c r="K36" s="9"/>
      <c r="L36" s="9"/>
      <c r="M36" s="9"/>
      <c r="N36" s="5"/>
    </row>
    <row r="37" spans="2:14" ht="15">
      <c r="B37" s="31" t="s">
        <v>416</v>
      </c>
      <c r="C37" s="95"/>
      <c r="D37" s="8" t="s">
        <v>562</v>
      </c>
      <c r="E37" s="8" t="s">
        <v>563</v>
      </c>
      <c r="F37" s="8" t="s">
        <v>563</v>
      </c>
      <c r="G37" s="8" t="s">
        <v>563</v>
      </c>
      <c r="H37" s="8" t="s">
        <v>563</v>
      </c>
      <c r="I37" s="8" t="s">
        <v>563</v>
      </c>
      <c r="J37" s="8" t="s">
        <v>563</v>
      </c>
      <c r="K37" s="9"/>
      <c r="L37" s="8" t="s">
        <v>569</v>
      </c>
      <c r="M37" s="8" t="s">
        <v>563</v>
      </c>
      <c r="N37" s="5"/>
    </row>
    <row r="38" spans="2:14" ht="15">
      <c r="B38" s="31">
        <v>1</v>
      </c>
      <c r="C38" s="95"/>
      <c r="D38" s="8" t="s">
        <v>564</v>
      </c>
      <c r="E38" s="8" t="s">
        <v>551</v>
      </c>
      <c r="F38" s="8" t="s">
        <v>551</v>
      </c>
      <c r="G38" s="8" t="s">
        <v>551</v>
      </c>
      <c r="H38" s="8" t="s">
        <v>551</v>
      </c>
      <c r="I38" s="8" t="s">
        <v>551</v>
      </c>
      <c r="J38" s="8" t="s">
        <v>551</v>
      </c>
      <c r="K38" s="8" t="s">
        <v>553</v>
      </c>
      <c r="L38" s="8" t="s">
        <v>570</v>
      </c>
      <c r="M38" s="8" t="s">
        <v>551</v>
      </c>
      <c r="N38" s="5"/>
    </row>
    <row r="39" spans="2:14" ht="15">
      <c r="B39" s="31">
        <v>2</v>
      </c>
      <c r="C39" s="95"/>
      <c r="D39" s="8" t="s">
        <v>564</v>
      </c>
      <c r="E39" s="8" t="s">
        <v>551</v>
      </c>
      <c r="F39" s="8" t="s">
        <v>551</v>
      </c>
      <c r="G39" s="8" t="s">
        <v>551</v>
      </c>
      <c r="H39" s="8" t="s">
        <v>551</v>
      </c>
      <c r="I39" s="8" t="s">
        <v>551</v>
      </c>
      <c r="J39" s="8" t="s">
        <v>551</v>
      </c>
      <c r="K39" s="8" t="s">
        <v>553</v>
      </c>
      <c r="L39" s="8" t="s">
        <v>570</v>
      </c>
      <c r="M39" s="8" t="s">
        <v>551</v>
      </c>
      <c r="N39" s="5"/>
    </row>
    <row r="40" spans="2:14" ht="15">
      <c r="B40" s="31">
        <v>3</v>
      </c>
      <c r="C40" s="95"/>
      <c r="D40" s="8" t="s">
        <v>552</v>
      </c>
      <c r="E40" s="8" t="s">
        <v>552</v>
      </c>
      <c r="F40" s="8" t="s">
        <v>552</v>
      </c>
      <c r="G40" s="8" t="s">
        <v>565</v>
      </c>
      <c r="H40" s="8" t="s">
        <v>552</v>
      </c>
      <c r="I40" s="8" t="s">
        <v>565</v>
      </c>
      <c r="J40" s="8" t="s">
        <v>565</v>
      </c>
      <c r="K40" s="8" t="s">
        <v>553</v>
      </c>
      <c r="L40" s="8" t="s">
        <v>571</v>
      </c>
      <c r="M40" s="8" t="s">
        <v>565</v>
      </c>
      <c r="N40" s="5"/>
    </row>
    <row r="41" spans="2:14" ht="15">
      <c r="B41" s="31">
        <v>4</v>
      </c>
      <c r="C41" s="95"/>
      <c r="D41" s="8" t="s">
        <v>566</v>
      </c>
      <c r="E41" s="8" t="s">
        <v>567</v>
      </c>
      <c r="F41" s="8" t="s">
        <v>567</v>
      </c>
      <c r="G41" s="8" t="s">
        <v>552</v>
      </c>
      <c r="H41" s="8" t="s">
        <v>553</v>
      </c>
      <c r="I41" s="8" t="s">
        <v>567</v>
      </c>
      <c r="J41" s="8" t="s">
        <v>567</v>
      </c>
      <c r="K41" s="8" t="s">
        <v>553</v>
      </c>
      <c r="L41" s="8" t="s">
        <v>572</v>
      </c>
      <c r="M41" s="8" t="s">
        <v>567</v>
      </c>
      <c r="N41" s="5"/>
    </row>
    <row r="42" spans="2:14" ht="15">
      <c r="B42" s="31">
        <v>5</v>
      </c>
      <c r="C42" s="95"/>
      <c r="D42" s="8" t="s">
        <v>566</v>
      </c>
      <c r="E42" s="8" t="s">
        <v>567</v>
      </c>
      <c r="F42" s="8" t="s">
        <v>567</v>
      </c>
      <c r="G42" s="8" t="s">
        <v>552</v>
      </c>
      <c r="H42" s="8" t="s">
        <v>553</v>
      </c>
      <c r="I42" s="8" t="s">
        <v>567</v>
      </c>
      <c r="J42" s="8" t="s">
        <v>567</v>
      </c>
      <c r="K42" s="8" t="s">
        <v>553</v>
      </c>
      <c r="L42" s="8" t="s">
        <v>572</v>
      </c>
      <c r="M42" s="8" t="s">
        <v>567</v>
      </c>
      <c r="N42" s="5"/>
    </row>
    <row r="43" spans="2:14" ht="15">
      <c r="B43" s="31">
        <v>6</v>
      </c>
      <c r="C43" s="95"/>
      <c r="D43" s="8" t="s">
        <v>554</v>
      </c>
      <c r="E43" s="8" t="s">
        <v>553</v>
      </c>
      <c r="F43" s="8" t="s">
        <v>553</v>
      </c>
      <c r="G43" s="8" t="s">
        <v>555</v>
      </c>
      <c r="H43" s="8" t="s">
        <v>554</v>
      </c>
      <c r="I43" s="8" t="s">
        <v>553</v>
      </c>
      <c r="J43" s="8" t="s">
        <v>553</v>
      </c>
      <c r="K43" s="8" t="s">
        <v>556</v>
      </c>
      <c r="L43" s="8" t="s">
        <v>573</v>
      </c>
      <c r="M43" s="8" t="s">
        <v>553</v>
      </c>
      <c r="N43" s="5"/>
    </row>
    <row r="44" spans="2:14" ht="15">
      <c r="B44" s="31">
        <v>7</v>
      </c>
      <c r="C44" s="95"/>
      <c r="D44" s="8" t="s">
        <v>554</v>
      </c>
      <c r="E44" s="8" t="s">
        <v>553</v>
      </c>
      <c r="F44" s="8" t="s">
        <v>553</v>
      </c>
      <c r="G44" s="8" t="s">
        <v>555</v>
      </c>
      <c r="H44" s="8" t="s">
        <v>554</v>
      </c>
      <c r="I44" s="8" t="s">
        <v>553</v>
      </c>
      <c r="J44" s="8" t="s">
        <v>553</v>
      </c>
      <c r="K44" s="8" t="s">
        <v>556</v>
      </c>
      <c r="L44" s="8" t="s">
        <v>573</v>
      </c>
      <c r="M44" s="8" t="s">
        <v>553</v>
      </c>
      <c r="N44" s="5"/>
    </row>
    <row r="45" spans="2:14" ht="15">
      <c r="B45" s="31">
        <v>8</v>
      </c>
      <c r="C45" s="96"/>
      <c r="D45" s="8" t="s">
        <v>556</v>
      </c>
      <c r="E45" s="8" t="s">
        <v>568</v>
      </c>
      <c r="F45" s="8" t="s">
        <v>568</v>
      </c>
      <c r="G45" s="8" t="s">
        <v>557</v>
      </c>
      <c r="H45" s="8" t="s">
        <v>556</v>
      </c>
      <c r="I45" s="8" t="s">
        <v>568</v>
      </c>
      <c r="J45" s="8" t="s">
        <v>553</v>
      </c>
      <c r="K45" s="8" t="s">
        <v>556</v>
      </c>
      <c r="L45" s="8" t="s">
        <v>573</v>
      </c>
      <c r="M45" s="8" t="s">
        <v>568</v>
      </c>
      <c r="N45" s="5"/>
    </row>
  </sheetData>
  <mergeCells count="2">
    <mergeCell ref="C27:C35"/>
    <mergeCell ref="C36:C45"/>
  </mergeCells>
  <phoneticPr fontId="3" type="noConversion"/>
  <pageMargins left="0.75" right="0.75" top="1" bottom="1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4E6F-C580-47B9-834A-42579B6B2CB4}">
  <sheetPr>
    <tabColor theme="9" tint="0.39997558519241921"/>
  </sheetPr>
  <dimension ref="B1:E22"/>
  <sheetViews>
    <sheetView workbookViewId="0">
      <selection activeCell="D8" sqref="D8"/>
    </sheetView>
  </sheetViews>
  <sheetFormatPr defaultColWidth="9" defaultRowHeight="14.25"/>
  <cols>
    <col min="1" max="1" width="9" style="49"/>
    <col min="2" max="2" width="25.375" style="58" bestFit="1" customWidth="1"/>
    <col min="3" max="3" width="38" style="49" customWidth="1"/>
    <col min="4" max="5" width="21.5" style="49" customWidth="1"/>
    <col min="6" max="16384" width="9" style="49"/>
  </cols>
  <sheetData>
    <row r="1" spans="2:5" ht="18">
      <c r="B1" s="99" t="s">
        <v>1100</v>
      </c>
      <c r="C1" s="99"/>
      <c r="D1" s="99"/>
      <c r="E1" s="99"/>
    </row>
    <row r="2" spans="2:5" ht="45" customHeight="1">
      <c r="B2" s="97" t="s">
        <v>429</v>
      </c>
      <c r="C2" s="69" t="s">
        <v>994</v>
      </c>
      <c r="D2" s="98" t="s">
        <v>748</v>
      </c>
      <c r="E2" s="98" t="s">
        <v>749</v>
      </c>
    </row>
    <row r="3" spans="2:5" ht="15.75">
      <c r="B3" s="97"/>
      <c r="C3" s="50" t="s">
        <v>993</v>
      </c>
      <c r="D3" s="98"/>
      <c r="E3" s="98"/>
    </row>
    <row r="4" spans="2:5" ht="15">
      <c r="B4" s="57" t="s">
        <v>430</v>
      </c>
      <c r="C4" s="51">
        <v>780</v>
      </c>
      <c r="D4" s="52" t="s">
        <v>546</v>
      </c>
      <c r="E4" s="52" t="s">
        <v>546</v>
      </c>
    </row>
    <row r="5" spans="2:5" ht="15">
      <c r="B5" s="57" t="s">
        <v>431</v>
      </c>
      <c r="C5" s="51">
        <v>910</v>
      </c>
      <c r="D5" s="51">
        <v>435</v>
      </c>
      <c r="E5" s="51">
        <v>680</v>
      </c>
    </row>
    <row r="6" spans="2:5" ht="15">
      <c r="B6" s="57">
        <v>1</v>
      </c>
      <c r="C6" s="51">
        <v>1010</v>
      </c>
      <c r="D6" s="51">
        <v>510</v>
      </c>
      <c r="E6" s="51">
        <v>730</v>
      </c>
    </row>
    <row r="7" spans="2:5" ht="15">
      <c r="B7" s="57">
        <v>2</v>
      </c>
      <c r="C7" s="51">
        <v>1130</v>
      </c>
      <c r="D7" s="51">
        <v>550</v>
      </c>
      <c r="E7" s="51">
        <v>790</v>
      </c>
    </row>
    <row r="8" spans="2:5" ht="15">
      <c r="B8" s="57">
        <v>3</v>
      </c>
      <c r="C8" s="51">
        <v>1190</v>
      </c>
      <c r="D8" s="51">
        <v>570</v>
      </c>
      <c r="E8" s="51">
        <v>845</v>
      </c>
    </row>
    <row r="9" spans="2:5" ht="15">
      <c r="B9" s="57">
        <v>4</v>
      </c>
      <c r="C9" s="51">
        <v>1340</v>
      </c>
      <c r="D9" s="51">
        <v>640</v>
      </c>
      <c r="E9" s="51">
        <v>880</v>
      </c>
    </row>
    <row r="10" spans="2:5" ht="15">
      <c r="B10" s="57">
        <v>5</v>
      </c>
      <c r="C10" s="51">
        <v>1410</v>
      </c>
      <c r="D10" s="51">
        <v>710</v>
      </c>
      <c r="E10" s="51">
        <v>900</v>
      </c>
    </row>
    <row r="11" spans="2:5" ht="15">
      <c r="B11" s="57">
        <v>6</v>
      </c>
      <c r="C11" s="51">
        <v>1580.0000000000002</v>
      </c>
      <c r="D11" s="51">
        <v>750</v>
      </c>
      <c r="E11" s="51">
        <v>935</v>
      </c>
    </row>
    <row r="12" spans="2:5" ht="15">
      <c r="B12" s="57">
        <v>7</v>
      </c>
      <c r="C12" s="51">
        <v>1700</v>
      </c>
      <c r="D12" s="51">
        <v>780</v>
      </c>
      <c r="E12" s="51">
        <v>960</v>
      </c>
    </row>
    <row r="13" spans="2:5" ht="15">
      <c r="B13" s="57">
        <v>8</v>
      </c>
      <c r="C13" s="51">
        <v>1950</v>
      </c>
      <c r="D13" s="51">
        <v>835</v>
      </c>
      <c r="E13" s="51">
        <v>1020</v>
      </c>
    </row>
    <row r="14" spans="2:5" ht="15">
      <c r="B14" s="57" t="s">
        <v>1001</v>
      </c>
      <c r="C14" s="51">
        <v>3650</v>
      </c>
      <c r="D14" s="52" t="s">
        <v>546</v>
      </c>
      <c r="E14" s="52" t="s">
        <v>546</v>
      </c>
    </row>
    <row r="15" spans="2:5" ht="15">
      <c r="B15" s="57" t="s">
        <v>1002</v>
      </c>
      <c r="C15" s="51">
        <v>4150</v>
      </c>
      <c r="D15" s="52" t="s">
        <v>546</v>
      </c>
      <c r="E15" s="52" t="s">
        <v>546</v>
      </c>
    </row>
    <row r="16" spans="2:5" ht="15">
      <c r="B16" s="57" t="s">
        <v>1033</v>
      </c>
      <c r="C16" s="51">
        <v>1150</v>
      </c>
      <c r="D16" s="52"/>
      <c r="E16" s="52"/>
    </row>
    <row r="17" spans="2:4">
      <c r="D17" s="53"/>
    </row>
    <row r="18" spans="2:4" ht="15.75" customHeight="1">
      <c r="B18" s="59"/>
      <c r="C18" s="56" t="s">
        <v>995</v>
      </c>
    </row>
    <row r="19" spans="2:4" ht="33.75">
      <c r="B19" s="60" t="s">
        <v>996</v>
      </c>
      <c r="C19" s="54" t="s">
        <v>1000</v>
      </c>
    </row>
    <row r="20" spans="2:4" ht="15.75">
      <c r="B20" s="61" t="s">
        <v>997</v>
      </c>
      <c r="C20" s="55">
        <v>550</v>
      </c>
    </row>
    <row r="21" spans="2:4" ht="15.75">
      <c r="B21" s="61" t="s">
        <v>998</v>
      </c>
      <c r="C21" s="55">
        <v>750</v>
      </c>
    </row>
    <row r="22" spans="2:4" ht="15.75">
      <c r="B22" s="61" t="s">
        <v>999</v>
      </c>
      <c r="C22" s="55">
        <v>950</v>
      </c>
    </row>
  </sheetData>
  <mergeCells count="4">
    <mergeCell ref="B2:B3"/>
    <mergeCell ref="D2:D3"/>
    <mergeCell ref="E2:E3"/>
    <mergeCell ref="B1:E1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Instructions</vt:lpstr>
      <vt:lpstr>Bulk Upload File</vt:lpstr>
      <vt:lpstr>RSL Cloud ID</vt:lpstr>
      <vt:lpstr>Exam Duration</vt:lpstr>
      <vt:lpstr>Exam Fee【NEW】</vt:lpstr>
    </vt:vector>
  </TitlesOfParts>
  <Company>Rockschool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Cook</dc:creator>
  <cp:lastModifiedBy>Lan Lan</cp:lastModifiedBy>
  <cp:lastPrinted>2016-05-02T11:12:03Z</cp:lastPrinted>
  <dcterms:created xsi:type="dcterms:W3CDTF">2012-06-11T09:16:55Z</dcterms:created>
  <dcterms:modified xsi:type="dcterms:W3CDTF">2024-12-19T11:49:00Z</dcterms:modified>
</cp:coreProperties>
</file>