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Rockschool\EXAM FILES\PAA\PAA认证文件模板\"/>
    </mc:Choice>
  </mc:AlternateContent>
  <xr:revisionPtr revIDLastSave="0" documentId="13_ncr:1_{9DF00363-3276-4CC1-98CD-C109816A3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报名汇总表" sheetId="3" r:id="rId1"/>
    <sheet name="Schedule 分组表" sheetId="2" r:id="rId2"/>
    <sheet name="Fees &amp; Timing费用和时长" sheetId="6" r:id="rId3"/>
    <sheet name="Invoice" sheetId="4" state="hidden" r:id="rId4"/>
  </sheets>
  <definedNames>
    <definedName name="_xlnm._FilterDatabase" localSheetId="0" hidden="1">报名汇总表!$A$5:$JB$41</definedName>
    <definedName name="_xlnm.Print_Area" localSheetId="3">Invoice!$A$1:$H$41</definedName>
  </definedNames>
  <calcPr calcId="191029"/>
  <pivotCaches>
    <pivotCache cacheId="5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2" l="1"/>
  <c r="C84" i="2"/>
  <c r="M41" i="3"/>
  <c r="N41" i="3"/>
  <c r="C47" i="2" l="1"/>
  <c r="C44" i="2"/>
  <c r="H39" i="4"/>
  <c r="H23" i="4"/>
  <c r="G23" i="4"/>
  <c r="H26" i="4"/>
  <c r="C23" i="2"/>
  <c r="C26" i="2"/>
  <c r="C64" i="2"/>
  <c r="C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Lillian Lan</author>
  </authors>
  <commentList>
    <comment ref="F31" authorId="0" shapeId="0" xr:uid="{00000000-0006-0000-0100-000001000000}">
      <text>
        <r>
          <rPr>
            <sz val="11"/>
            <color indexed="8"/>
            <rFont val="Helvetica Neue"/>
          </rPr>
          <t>Lillian Lan:
p=启蒙
d=预科
1=1级，以此类推</t>
        </r>
      </text>
    </comment>
    <comment ref="F51" authorId="0" shapeId="0" xr:uid="{00000000-0006-0000-0100-000002000000}">
      <text>
        <r>
          <rPr>
            <sz val="11"/>
            <color indexed="8"/>
            <rFont val="Helvetica Neue"/>
          </rPr>
          <t>Lillian Lan:
p=启蒙
d=预科
1=1级，以此类推</t>
        </r>
      </text>
    </comment>
    <comment ref="F71" authorId="0" shapeId="0" xr:uid="{00000000-0006-0000-0100-000003000000}">
      <text>
        <r>
          <rPr>
            <sz val="11"/>
            <color indexed="8"/>
            <rFont val="Helvetica Neue"/>
          </rPr>
          <t>Lillian Lan:
p=启蒙
d=预科
1=1级，以此类推</t>
        </r>
      </text>
    </comment>
    <comment ref="F91" authorId="0" shapeId="0" xr:uid="{00000000-0006-0000-0100-000004000000}">
      <text>
        <r>
          <rPr>
            <sz val="11"/>
            <color indexed="8"/>
            <rFont val="Helvetica Neue"/>
          </rPr>
          <t>Lillian Lan:
p=启蒙
d=预科
1=1级，以此类推</t>
        </r>
      </text>
    </comment>
  </commentList>
</comments>
</file>

<file path=xl/sharedStrings.xml><?xml version="1.0" encoding="utf-8"?>
<sst xmlns="http://schemas.openxmlformats.org/spreadsheetml/2006/main" count="193" uniqueCount="112">
  <si>
    <t>Principal Name: 
机构负责人姓名</t>
  </si>
  <si>
    <t>Phone Number: 
机构负责人联系电话</t>
  </si>
  <si>
    <t>Venue Address: 
认证场地详细地址</t>
  </si>
  <si>
    <t>Schools Name: 
学校/培训机构名称</t>
  </si>
  <si>
    <t>Exam Type: 
认证类型 (小组/剧目表演)</t>
  </si>
  <si>
    <t>Audience: 
是否带观众</t>
  </si>
  <si>
    <t>Examiner(s): 
考官</t>
  </si>
  <si>
    <t>Notes:备注</t>
  </si>
  <si>
    <t>Performance 表演</t>
  </si>
  <si>
    <t>Technical/Discussion 
技巧/讨论</t>
  </si>
  <si>
    <t>Estimated Finish Time 
预计结束时间</t>
  </si>
  <si>
    <t>因时差原因，实时视频认证从北京时间下午2点30分之后开始，结束时间不超过晚上9点</t>
  </si>
  <si>
    <t>Group 1 考生第1组</t>
  </si>
  <si>
    <t>Performance Start Time: 表演开始时间</t>
  </si>
  <si>
    <t>Performance Finish Time: 表演结束时间</t>
  </si>
  <si>
    <t>Performance Running Time:表演环节进行时长</t>
  </si>
  <si>
    <t>自动计算</t>
  </si>
  <si>
    <t>Candidate Number 
考生编号</t>
  </si>
  <si>
    <t>First Name 
考生的名（填拼音或英文名）</t>
  </si>
  <si>
    <t>Surname 
考生的姓（填拼音或英文）</t>
  </si>
  <si>
    <t>Name on Certificate 
打印在证书上的姓名-拼音或英文</t>
  </si>
  <si>
    <t>Qualification
认证资质名称</t>
  </si>
  <si>
    <t>Grade 
等级</t>
  </si>
  <si>
    <t>Translator Required? 是否要翻译</t>
  </si>
  <si>
    <t>d</t>
  </si>
  <si>
    <t>p</t>
  </si>
  <si>
    <t>Group 2 考生第2组</t>
  </si>
  <si>
    <t>Group 3 考生第3组</t>
  </si>
  <si>
    <t>Group 4 考生第4组</t>
  </si>
  <si>
    <t>TOTAL</t>
  </si>
  <si>
    <t>瑞思乐（北京）咨询有限公司</t>
  </si>
  <si>
    <t>税号：91110113MA00H1Y5XM
开户行名称： 招商银行股份有限公司北京双榆树支行
账号：110930213710902
地址：北京顺义区安泰大街6号院中粮南区13号楼2-516
Tel: 010-80465958</t>
  </si>
  <si>
    <t>付款通知书</t>
  </si>
  <si>
    <t>日期</t>
  </si>
  <si>
    <t>描述</t>
  </si>
  <si>
    <t>单价 (RMB)</t>
  </si>
  <si>
    <t>数量（小时）</t>
  </si>
  <si>
    <t>合计 (RMB)</t>
  </si>
  <si>
    <t>增值税（1%）</t>
  </si>
  <si>
    <t>RMB</t>
  </si>
  <si>
    <t>人民币</t>
  </si>
  <si>
    <t xml:space="preserve">开户行信息：
- 账户名称：瑞思乐（北京）咨询有限公司
- 开户行名称： 招商银行股份有限公司北京双榆树支行
- 账号：110930213710902
</t>
  </si>
  <si>
    <t>闪钥双语艺术团</t>
  </si>
  <si>
    <t>税号：</t>
  </si>
  <si>
    <t>Grand Total</t>
  </si>
  <si>
    <t>Data</t>
  </si>
  <si>
    <t>Fees</t>
  </si>
  <si>
    <t>Quantity</t>
  </si>
  <si>
    <t xml:space="preserve">账号：110930213710902
开户行名称： 招商银行股份有限公司北京双榆树支行
开户行地址：北京市海淀区中关村南大街9号理工科技大厦一层
</t>
  </si>
  <si>
    <t>地址：北京顺义区安泰大街6号院中粮南区13号楼2-516
Tel: 010-80465958</t>
  </si>
  <si>
    <t>付款方：</t>
  </si>
  <si>
    <t>收款方：</t>
  </si>
  <si>
    <t>*Notes: Refer to Syllabus for timing details. The longest timing of the highest grade in the group is applied.</t>
  </si>
  <si>
    <t>*注：每个等级的考核时长，请详见考纲，下载地址: https://www.rslawards.com.cn/performance-arts/syllabus/。一组包含多个等级时，以最高等级所用时长为准。</t>
  </si>
  <si>
    <t>Technical /Reflection Finish Time:技巧/问答结束时间</t>
  </si>
  <si>
    <t>Technical/Reflection Running Time:技巧/问答环节时长</t>
  </si>
  <si>
    <t>Technical/Reflection Start Time: 技巧/问答开始时间</t>
  </si>
  <si>
    <t>Debut</t>
  </si>
  <si>
    <t>Premiere</t>
  </si>
  <si>
    <t>Grade 2</t>
  </si>
  <si>
    <t>Grade 1</t>
  </si>
  <si>
    <t>Timing</t>
  </si>
  <si>
    <t>Level</t>
  </si>
  <si>
    <r>
      <t xml:space="preserve">Grade </t>
    </r>
    <r>
      <rPr>
        <sz val="9"/>
        <color theme="0"/>
        <rFont val="Arial"/>
        <family val="2"/>
      </rPr>
      <t xml:space="preserve"> </t>
    </r>
  </si>
  <si>
    <t>PAA Onsite Interpreter Fee for non-English speaking candidates</t>
  </si>
  <si>
    <t>PAA Portfolio</t>
  </si>
  <si>
    <t>等级</t>
  </si>
  <si>
    <t>科目</t>
  </si>
  <si>
    <r>
      <t>PAA</t>
    </r>
    <r>
      <rPr>
        <b/>
        <sz val="9"/>
        <color theme="0"/>
        <rFont val="宋体"/>
        <family val="2"/>
        <charset val="134"/>
      </rPr>
      <t>认证口</t>
    </r>
    <r>
      <rPr>
        <b/>
        <sz val="9"/>
        <color theme="0"/>
        <rFont val="微软雅黑"/>
        <family val="2"/>
        <charset val="134"/>
      </rPr>
      <t>译费</t>
    </r>
    <r>
      <rPr>
        <b/>
        <sz val="9"/>
        <color theme="0"/>
        <rFont val="Arial"/>
        <family val="2"/>
      </rPr>
      <t>/</t>
    </r>
    <r>
      <rPr>
        <b/>
        <sz val="9"/>
        <color theme="0"/>
        <rFont val="宋体"/>
        <family val="2"/>
        <charset val="134"/>
      </rPr>
      <t>每人</t>
    </r>
  </si>
  <si>
    <t>Entry Level II</t>
  </si>
  <si>
    <t>Entry Level III</t>
  </si>
  <si>
    <t>Level 1</t>
  </si>
  <si>
    <t>Level 2</t>
  </si>
  <si>
    <t>Level 3</t>
  </si>
  <si>
    <t>2020-2021 Performing Arts Exams Fees</t>
  </si>
  <si>
    <t>2020-2021年
PAA认证费</t>
  </si>
  <si>
    <t>Jazz Dance, Musical Theatre, Street Dance</t>
  </si>
  <si>
    <t>Jazz Dance, Musical Theatre</t>
  </si>
  <si>
    <t>Grade</t>
  </si>
  <si>
    <t>Timing:</t>
  </si>
  <si>
    <t>Grade 3</t>
  </si>
  <si>
    <t>Grade 4</t>
  </si>
  <si>
    <t>Grade 5</t>
  </si>
  <si>
    <t>Grade 6</t>
  </si>
  <si>
    <t>Grade 7</t>
  </si>
  <si>
    <t>Grade 8</t>
  </si>
  <si>
    <t>Translation Fee
翻译费
（仅限舞蹈类）</t>
  </si>
  <si>
    <t>Exam Fee
认证费 RMB
(公式自动计算）</t>
  </si>
  <si>
    <t>认证咨询费（PAA）</t>
  </si>
  <si>
    <t>第1组</t>
  </si>
  <si>
    <t>Start Time
开始时间</t>
  </si>
  <si>
    <t>End Time
结束时间</t>
  </si>
  <si>
    <t>Grouping 编组
2至8人一组,
请机构自编组</t>
  </si>
  <si>
    <t>RSL PAA Video Exam Schedule Form RSL 表演艺术认证 - 机构分组排期表</t>
  </si>
  <si>
    <t>For Live Video Exams: session starts from 14:30 Beijing Time or later (6:30GMT), finishing no later than 21:00 Beijing Time (13.00GMT).</t>
  </si>
  <si>
    <t>请机构将考生信息汇总在“报名汇总表”中，并将分组信息填在“Schedule”表中。填写完毕后的表格，请用邮件发至：14833055@qq.com</t>
  </si>
  <si>
    <t>认证方式（请选择）</t>
  </si>
  <si>
    <t>填写示范：16:30</t>
  </si>
  <si>
    <t>16:30:00</t>
  </si>
  <si>
    <t>填写示范：16:45</t>
  </si>
  <si>
    <t>Technical/Reflection Start Time: 技巧/问答开始时间（限音乐剧）</t>
  </si>
  <si>
    <t>Technical /Reflection Finish Time:技巧/问答结束时间（限音乐剧）</t>
  </si>
  <si>
    <t>Technical/Reflection Running Time:技巧/问答环节时长（限音乐剧）</t>
  </si>
  <si>
    <t>填写示范：16:55</t>
  </si>
  <si>
    <t>Exam minutes per grade 各等级时长</t>
  </si>
  <si>
    <t>Musical Theatre 音乐剧</t>
  </si>
  <si>
    <t>Jazz Dance 爵士舞</t>
  </si>
  <si>
    <t>Street Dance 街舞</t>
  </si>
  <si>
    <t>2020-2021 RSL China PAA Exam Fees 2020-2021 RSL中国PAA认证费</t>
  </si>
  <si>
    <t>是否需要翻译</t>
  </si>
  <si>
    <t>Birth Date
考生生日
(yyyy-mm-dd)</t>
  </si>
  <si>
    <t>报名不足14人时使用录制认证；报名大于等于14人时，可选择实时认证或录制认证。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</si>
</sst>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3" formatCode="_ * #,##0.00_ ;_ * \-#,##0.00_ ;_ * &quot;-&quot;??_ ;_ @_ "/>
    <numFmt numFmtId="164" formatCode="_ [$¥-804]* #,##0.00_ ;_ [$¥-804]* \-#,##0.00_ ;_ [$¥-804]* &quot;-&quot;??_ ;_ @_ "/>
    <numFmt numFmtId="165" formatCode="yyyy\-mm\-dd;@"/>
    <numFmt numFmtId="166" formatCode="_-* #,##0.00_-;\-* #,##0.00_-;_-* &quot;-&quot;??_-;_-@_-"/>
    <numFmt numFmtId="167" formatCode="[$-F400]h:mm:ss\ AM/PM"/>
  </numFmts>
  <fonts count="42">
    <font>
      <sz val="11"/>
      <color indexed="8"/>
      <name val="Calibri"/>
    </font>
    <font>
      <sz val="12"/>
      <color indexed="8"/>
      <name val="Calibri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3"/>
      <name val="Arial"/>
      <family val="2"/>
    </font>
    <font>
      <sz val="11"/>
      <color indexed="8"/>
      <name val="Helvetica Neue"/>
    </font>
    <font>
      <b/>
      <sz val="10"/>
      <color indexed="13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Arial"/>
      <family val="2"/>
    </font>
    <font>
      <b/>
      <sz val="10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rgb="FFFFFFFF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宋体"/>
      <family val="2"/>
      <charset val="134"/>
    </font>
    <font>
      <b/>
      <sz val="9"/>
      <color theme="0"/>
      <name val="微软雅黑"/>
      <family val="2"/>
      <charset val="134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1"/>
      <color rgb="FFAB0A5A"/>
      <name val="Arial"/>
      <family val="2"/>
    </font>
    <font>
      <sz val="9"/>
      <color rgb="FFAB0A5A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AFDDFF"/>
        <bgColor indexed="64"/>
      </patternFill>
    </fill>
    <fill>
      <patternFill patternType="solid">
        <fgColor rgb="FFAB0A5A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43" fontId="1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Font="1"/>
    <xf numFmtId="49" fontId="9" fillId="2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vertical="top"/>
    </xf>
    <xf numFmtId="49" fontId="9" fillId="2" borderId="2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wrapText="1"/>
    </xf>
    <xf numFmtId="43" fontId="9" fillId="2" borderId="2" xfId="1" applyFont="1" applyFill="1" applyBorder="1" applyAlignment="1"/>
    <xf numFmtId="43" fontId="9" fillId="0" borderId="0" xfId="1" applyFont="1" applyAlignment="1"/>
    <xf numFmtId="0" fontId="12" fillId="8" borderId="2" xfId="0" applyNumberFormat="1" applyFont="1" applyFill="1" applyBorder="1" applyAlignment="1"/>
    <xf numFmtId="43" fontId="12" fillId="8" borderId="2" xfId="1" applyFont="1" applyFill="1" applyBorder="1" applyAlignment="1"/>
    <xf numFmtId="0" fontId="14" fillId="9" borderId="0" xfId="2" applyFont="1" applyFill="1"/>
    <xf numFmtId="0" fontId="14" fillId="9" borderId="0" xfId="2" applyFont="1" applyFill="1" applyAlignment="1">
      <alignment horizontal="left"/>
    </xf>
    <xf numFmtId="0" fontId="14" fillId="9" borderId="0" xfId="2" applyFont="1" applyFill="1" applyAlignment="1">
      <alignment horizontal="right"/>
    </xf>
    <xf numFmtId="43" fontId="14" fillId="9" borderId="0" xfId="1" applyFont="1" applyFill="1" applyBorder="1" applyAlignment="1">
      <alignment horizontal="right"/>
    </xf>
    <xf numFmtId="1" fontId="10" fillId="9" borderId="0" xfId="3" applyNumberFormat="1" applyFont="1" applyFill="1" applyBorder="1" applyAlignment="1">
      <alignment horizontal="left"/>
    </xf>
    <xf numFmtId="166" fontId="10" fillId="9" borderId="0" xfId="3" applyFont="1" applyFill="1" applyBorder="1" applyAlignment="1">
      <alignment horizontal="right"/>
    </xf>
    <xf numFmtId="166" fontId="24" fillId="9" borderId="0" xfId="3" applyFont="1" applyFill="1" applyBorder="1" applyAlignment="1">
      <alignment horizontal="right"/>
    </xf>
    <xf numFmtId="166" fontId="25" fillId="9" borderId="0" xfId="3" applyFont="1" applyFill="1" applyBorder="1" applyAlignment="1">
      <alignment horizontal="right"/>
    </xf>
    <xf numFmtId="0" fontId="14" fillId="9" borderId="0" xfId="2" applyFont="1" applyFill="1" applyBorder="1"/>
    <xf numFmtId="0" fontId="14" fillId="9" borderId="0" xfId="2" applyFont="1" applyFill="1" applyBorder="1" applyAlignment="1">
      <alignment horizontal="left"/>
    </xf>
    <xf numFmtId="0" fontId="14" fillId="9" borderId="0" xfId="2" applyFont="1" applyFill="1" applyBorder="1" applyAlignment="1">
      <alignment horizontal="right"/>
    </xf>
    <xf numFmtId="0" fontId="15" fillId="9" borderId="0" xfId="2" applyFont="1" applyFill="1" applyBorder="1"/>
    <xf numFmtId="0" fontId="15" fillId="9" borderId="0" xfId="2" applyFont="1" applyFill="1" applyBorder="1" applyAlignment="1">
      <alignment horizontal="left"/>
    </xf>
    <xf numFmtId="0" fontId="16" fillId="9" borderId="0" xfId="2" applyFont="1" applyFill="1" applyBorder="1"/>
    <xf numFmtId="0" fontId="18" fillId="9" borderId="0" xfId="2" applyFont="1" applyFill="1" applyBorder="1"/>
    <xf numFmtId="0" fontId="11" fillId="9" borderId="0" xfId="2" applyFont="1" applyFill="1" applyBorder="1"/>
    <xf numFmtId="0" fontId="10" fillId="9" borderId="0" xfId="2" applyFont="1" applyFill="1" applyBorder="1" applyAlignment="1">
      <alignment horizontal="right"/>
    </xf>
    <xf numFmtId="1" fontId="11" fillId="9" borderId="0" xfId="2" applyNumberFormat="1" applyFont="1" applyFill="1" applyBorder="1" applyAlignment="1">
      <alignment horizontal="right"/>
    </xf>
    <xf numFmtId="49" fontId="14" fillId="9" borderId="0" xfId="2" applyNumberFormat="1" applyFont="1" applyFill="1" applyBorder="1"/>
    <xf numFmtId="0" fontId="20" fillId="9" borderId="0" xfId="2" applyFont="1" applyFill="1" applyBorder="1" applyAlignment="1">
      <alignment horizontal="right"/>
    </xf>
    <xf numFmtId="0" fontId="21" fillId="9" borderId="0" xfId="2" applyFont="1" applyFill="1" applyBorder="1" applyAlignment="1">
      <alignment horizontal="left"/>
    </xf>
    <xf numFmtId="165" fontId="11" fillId="9" borderId="0" xfId="2" applyNumberFormat="1" applyFont="1" applyFill="1" applyBorder="1" applyAlignment="1">
      <alignment horizontal="right"/>
    </xf>
    <xf numFmtId="0" fontId="10" fillId="9" borderId="0" xfId="2" applyFont="1" applyFill="1" applyBorder="1" applyAlignment="1">
      <alignment horizontal="left"/>
    </xf>
    <xf numFmtId="0" fontId="21" fillId="9" borderId="0" xfId="2" applyFont="1" applyFill="1" applyBorder="1" applyAlignment="1">
      <alignment horizontal="center"/>
    </xf>
    <xf numFmtId="0" fontId="15" fillId="9" borderId="0" xfId="2" applyFont="1" applyFill="1" applyBorder="1" applyAlignment="1">
      <alignment horizontal="center"/>
    </xf>
    <xf numFmtId="0" fontId="16" fillId="9" borderId="0" xfId="2" applyFont="1" applyFill="1" applyBorder="1" applyAlignment="1">
      <alignment horizontal="center"/>
    </xf>
    <xf numFmtId="0" fontId="22" fillId="9" borderId="0" xfId="2" applyFont="1" applyFill="1" applyBorder="1"/>
    <xf numFmtId="0" fontId="22" fillId="9" borderId="0" xfId="2" applyFont="1" applyFill="1" applyBorder="1" applyAlignment="1">
      <alignment horizontal="left"/>
    </xf>
    <xf numFmtId="0" fontId="22" fillId="9" borderId="0" xfId="2" applyFont="1" applyFill="1" applyBorder="1" applyAlignment="1">
      <alignment horizontal="right"/>
    </xf>
    <xf numFmtId="0" fontId="16" fillId="9" borderId="0" xfId="2" applyFont="1" applyFill="1" applyBorder="1" applyAlignment="1">
      <alignment horizontal="left"/>
    </xf>
    <xf numFmtId="2" fontId="11" fillId="9" borderId="0" xfId="2" applyNumberFormat="1" applyFont="1" applyFill="1" applyBorder="1" applyAlignment="1">
      <alignment horizontal="right"/>
    </xf>
    <xf numFmtId="0" fontId="23" fillId="9" borderId="0" xfId="2" applyFont="1" applyFill="1" applyBorder="1" applyAlignment="1">
      <alignment horizontal="left"/>
    </xf>
    <xf numFmtId="0" fontId="11" fillId="9" borderId="0" xfId="2" applyFont="1" applyFill="1" applyBorder="1" applyAlignment="1">
      <alignment horizontal="left"/>
    </xf>
    <xf numFmtId="0" fontId="24" fillId="9" borderId="0" xfId="2" applyFont="1" applyFill="1" applyBorder="1" applyAlignment="1">
      <alignment horizontal="center"/>
    </xf>
    <xf numFmtId="0" fontId="24" fillId="9" borderId="0" xfId="2" applyFont="1" applyFill="1" applyBorder="1" applyAlignment="1">
      <alignment horizontal="left"/>
    </xf>
    <xf numFmtId="0" fontId="27" fillId="9" borderId="0" xfId="2" applyFont="1" applyFill="1" applyBorder="1" applyAlignment="1">
      <alignment horizontal="right"/>
    </xf>
    <xf numFmtId="0" fontId="21" fillId="9" borderId="0" xfId="2" applyFont="1" applyFill="1" applyBorder="1"/>
    <xf numFmtId="0" fontId="11" fillId="0" borderId="0" xfId="0" applyFont="1" applyBorder="1"/>
    <xf numFmtId="0" fontId="11" fillId="0" borderId="0" xfId="0" pivotButton="1" applyFont="1" applyBorder="1"/>
    <xf numFmtId="0" fontId="0" fillId="0" borderId="0" xfId="0" applyBorder="1"/>
    <xf numFmtId="0" fontId="21" fillId="9" borderId="0" xfId="2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/>
    <xf numFmtId="43" fontId="11" fillId="0" borderId="0" xfId="0" applyNumberFormat="1" applyFont="1" applyBorder="1"/>
    <xf numFmtId="2" fontId="26" fillId="9" borderId="0" xfId="2" applyNumberFormat="1" applyFont="1" applyFill="1" applyBorder="1" applyAlignment="1">
      <alignment horizontal="right"/>
    </xf>
    <xf numFmtId="164" fontId="10" fillId="9" borderId="0" xfId="2" applyNumberFormat="1" applyFont="1" applyFill="1" applyBorder="1" applyAlignment="1">
      <alignment horizontal="right"/>
    </xf>
    <xf numFmtId="166" fontId="21" fillId="9" borderId="0" xfId="3" applyFont="1" applyFill="1" applyBorder="1" applyAlignment="1">
      <alignment horizontal="right"/>
    </xf>
    <xf numFmtId="166" fontId="14" fillId="9" borderId="0" xfId="3" applyFont="1" applyFill="1" applyBorder="1" applyAlignment="1">
      <alignment horizontal="right"/>
    </xf>
    <xf numFmtId="43" fontId="21" fillId="9" borderId="0" xfId="1" applyFont="1" applyFill="1" applyBorder="1" applyAlignment="1">
      <alignment horizontal="right"/>
    </xf>
    <xf numFmtId="43" fontId="29" fillId="9" borderId="0" xfId="1" applyFont="1" applyFill="1" applyBorder="1" applyAlignment="1">
      <alignment horizontal="right"/>
    </xf>
    <xf numFmtId="164" fontId="10" fillId="8" borderId="0" xfId="2" applyNumberFormat="1" applyFont="1" applyFill="1" applyBorder="1" applyAlignment="1">
      <alignment horizontal="right"/>
    </xf>
    <xf numFmtId="166" fontId="21" fillId="8" borderId="0" xfId="3" applyFont="1" applyFill="1" applyBorder="1" applyAlignment="1">
      <alignment horizontal="right"/>
    </xf>
    <xf numFmtId="164" fontId="11" fillId="8" borderId="0" xfId="2" applyNumberFormat="1" applyFont="1" applyFill="1" applyBorder="1" applyAlignment="1">
      <alignment horizontal="right"/>
    </xf>
    <xf numFmtId="166" fontId="14" fillId="8" borderId="0" xfId="3" applyFont="1" applyFill="1" applyBorder="1" applyAlignment="1">
      <alignment horizontal="right"/>
    </xf>
    <xf numFmtId="49" fontId="6" fillId="7" borderId="2" xfId="0" applyNumberFormat="1" applyFont="1" applyFill="1" applyBorder="1" applyAlignment="1">
      <alignment vertical="top" wrapText="1"/>
    </xf>
    <xf numFmtId="0" fontId="9" fillId="0" borderId="2" xfId="0" applyNumberFormat="1" applyFont="1" applyBorder="1" applyAlignment="1"/>
    <xf numFmtId="49" fontId="6" fillId="7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2" fillId="8" borderId="2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20" fontId="3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/>
    </xf>
    <xf numFmtId="49" fontId="3" fillId="4" borderId="2" xfId="0" applyNumberFormat="1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right" vertical="top"/>
    </xf>
    <xf numFmtId="49" fontId="3" fillId="5" borderId="2" xfId="0" applyNumberFormat="1" applyFont="1" applyFill="1" applyBorder="1" applyAlignment="1">
      <alignment vertical="top" wrapText="1"/>
    </xf>
    <xf numFmtId="49" fontId="3" fillId="5" borderId="2" xfId="0" applyNumberFormat="1" applyFont="1" applyFill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vertical="top"/>
    </xf>
    <xf numFmtId="167" fontId="4" fillId="6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vertical="top"/>
    </xf>
    <xf numFmtId="167" fontId="4" fillId="2" borderId="2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20" fontId="9" fillId="4" borderId="2" xfId="0" applyNumberFormat="1" applyFont="1" applyFill="1" applyBorder="1" applyAlignment="1">
      <alignment vertical="top"/>
    </xf>
    <xf numFmtId="0" fontId="9" fillId="4" borderId="2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167" fontId="9" fillId="2" borderId="2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49" fontId="3" fillId="3" borderId="2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49" fontId="2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right" vertical="top"/>
    </xf>
    <xf numFmtId="49" fontId="4" fillId="2" borderId="2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3" fillId="10" borderId="7" xfId="0" applyFont="1" applyFill="1" applyBorder="1" applyAlignment="1">
      <alignment horizontal="center" vertical="top" wrapText="1" readingOrder="1"/>
    </xf>
    <xf numFmtId="0" fontId="33" fillId="10" borderId="8" xfId="0" applyFont="1" applyFill="1" applyBorder="1" applyAlignment="1">
      <alignment horizontal="center" vertical="top" wrapText="1" readingOrder="1"/>
    </xf>
    <xf numFmtId="0" fontId="33" fillId="11" borderId="7" xfId="0" applyFont="1" applyFill="1" applyBorder="1" applyAlignment="1">
      <alignment horizontal="center" vertical="top" wrapText="1" readingOrder="1"/>
    </xf>
    <xf numFmtId="0" fontId="33" fillId="11" borderId="9" xfId="0" applyFont="1" applyFill="1" applyBorder="1" applyAlignment="1">
      <alignment horizontal="center" vertical="top" wrapText="1" readingOrder="1"/>
    </xf>
    <xf numFmtId="0" fontId="33" fillId="11" borderId="8" xfId="0" applyFont="1" applyFill="1" applyBorder="1" applyAlignment="1">
      <alignment horizontal="center" vertical="top" wrapText="1" readingOrder="1"/>
    </xf>
    <xf numFmtId="0" fontId="33" fillId="10" borderId="10" xfId="0" applyFont="1" applyFill="1" applyBorder="1" applyAlignment="1">
      <alignment horizontal="center" vertical="top" wrapText="1" readingOrder="1"/>
    </xf>
    <xf numFmtId="0" fontId="33" fillId="10" borderId="11" xfId="0" applyFont="1" applyFill="1" applyBorder="1" applyAlignment="1">
      <alignment horizontal="center" vertical="top" wrapText="1" readingOrder="1"/>
    </xf>
    <xf numFmtId="0" fontId="33" fillId="11" borderId="10" xfId="0" applyFont="1" applyFill="1" applyBorder="1" applyAlignment="1">
      <alignment horizontal="center" vertical="top" wrapText="1" readingOrder="1"/>
    </xf>
    <xf numFmtId="0" fontId="33" fillId="11" borderId="2" xfId="0" applyFont="1" applyFill="1" applyBorder="1" applyAlignment="1">
      <alignment horizontal="center" vertical="top" wrapText="1" readingOrder="1"/>
    </xf>
    <xf numFmtId="0" fontId="33" fillId="11" borderId="11" xfId="0" applyFont="1" applyFill="1" applyBorder="1" applyAlignment="1">
      <alignment horizontal="center" vertical="top" wrapText="1" readingOrder="1"/>
    </xf>
    <xf numFmtId="0" fontId="37" fillId="12" borderId="10" xfId="0" applyFont="1" applyFill="1" applyBorder="1" applyAlignment="1">
      <alignment horizontal="center" wrapText="1" readingOrder="1"/>
    </xf>
    <xf numFmtId="0" fontId="37" fillId="12" borderId="11" xfId="0" applyFont="1" applyFill="1" applyBorder="1" applyAlignment="1">
      <alignment horizontal="center" wrapText="1" readingOrder="1"/>
    </xf>
    <xf numFmtId="0" fontId="37" fillId="12" borderId="19" xfId="0" applyFont="1" applyFill="1" applyBorder="1" applyAlignment="1">
      <alignment horizontal="center" wrapText="1" readingOrder="1"/>
    </xf>
    <xf numFmtId="0" fontId="39" fillId="0" borderId="2" xfId="0" applyFont="1" applyBorder="1"/>
    <xf numFmtId="0" fontId="39" fillId="0" borderId="11" xfId="0" applyFont="1" applyBorder="1"/>
    <xf numFmtId="0" fontId="39" fillId="0" borderId="20" xfId="0" applyFont="1" applyBorder="1"/>
    <xf numFmtId="0" fontId="39" fillId="0" borderId="19" xfId="0" applyFont="1" applyBorder="1"/>
    <xf numFmtId="0" fontId="33" fillId="11" borderId="21" xfId="0" applyFont="1" applyFill="1" applyBorder="1" applyAlignment="1">
      <alignment horizontal="center" vertical="top" wrapText="1" readingOrder="1"/>
    </xf>
    <xf numFmtId="0" fontId="32" fillId="11" borderId="25" xfId="0" applyFont="1" applyFill="1" applyBorder="1" applyAlignment="1">
      <alignment horizontal="center" vertical="top" wrapText="1" readingOrder="1"/>
    </xf>
    <xf numFmtId="0" fontId="32" fillId="0" borderId="0" xfId="0" applyFont="1" applyFill="1" applyBorder="1" applyAlignment="1">
      <alignment wrapText="1"/>
    </xf>
    <xf numFmtId="0" fontId="0" fillId="0" borderId="0" xfId="0" applyFill="1"/>
    <xf numFmtId="49" fontId="9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8" fillId="0" borderId="10" xfId="0" applyNumberFormat="1" applyFont="1" applyBorder="1" applyAlignment="1">
      <alignment horizontal="right" wrapText="1" readingOrder="1"/>
    </xf>
    <xf numFmtId="0" fontId="38" fillId="0" borderId="2" xfId="0" applyNumberFormat="1" applyFont="1" applyBorder="1" applyAlignment="1">
      <alignment horizontal="right" wrapText="1" readingOrder="1"/>
    </xf>
    <xf numFmtId="0" fontId="38" fillId="0" borderId="21" xfId="0" applyNumberFormat="1" applyFont="1" applyBorder="1" applyAlignment="1">
      <alignment horizontal="right" wrapText="1" readingOrder="1"/>
    </xf>
    <xf numFmtId="0" fontId="38" fillId="0" borderId="20" xfId="0" applyNumberFormat="1" applyFont="1" applyBorder="1" applyAlignment="1">
      <alignment horizontal="right" wrapText="1" readingOrder="1"/>
    </xf>
    <xf numFmtId="49" fontId="8" fillId="13" borderId="2" xfId="0" applyNumberFormat="1" applyFont="1" applyFill="1" applyBorder="1" applyAlignment="1">
      <alignment horizontal="center" vertical="top" wrapText="1"/>
    </xf>
    <xf numFmtId="49" fontId="6" fillId="13" borderId="2" xfId="0" applyNumberFormat="1" applyFont="1" applyFill="1" applyBorder="1" applyAlignment="1">
      <alignment horizontal="center" vertical="top" wrapText="1"/>
    </xf>
    <xf numFmtId="0" fontId="40" fillId="0" borderId="0" xfId="0" applyNumberFormat="1" applyFont="1" applyAlignment="1"/>
    <xf numFmtId="0" fontId="40" fillId="0" borderId="27" xfId="0" applyNumberFormat="1" applyFont="1" applyBorder="1" applyAlignment="1"/>
    <xf numFmtId="0" fontId="9" fillId="14" borderId="28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left"/>
    </xf>
    <xf numFmtId="167" fontId="4" fillId="6" borderId="2" xfId="0" quotePrefix="1" applyNumberFormat="1" applyFont="1" applyFill="1" applyBorder="1" applyAlignment="1">
      <alignment horizontal="right" vertical="top"/>
    </xf>
    <xf numFmtId="49" fontId="4" fillId="3" borderId="2" xfId="0" applyNumberFormat="1" applyFont="1" applyFill="1" applyBorder="1" applyAlignment="1">
      <alignment horizontal="left" vertical="top"/>
    </xf>
    <xf numFmtId="0" fontId="9" fillId="3" borderId="2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32" fillId="11" borderId="23" xfId="0" applyFont="1" applyFill="1" applyBorder="1" applyAlignment="1">
      <alignment horizontal="center" vertical="top" wrapText="1" readingOrder="1"/>
    </xf>
    <xf numFmtId="0" fontId="32" fillId="11" borderId="24" xfId="0" applyFont="1" applyFill="1" applyBorder="1" applyAlignment="1">
      <alignment horizontal="center" vertical="top" wrapText="1" readingOrder="1"/>
    </xf>
    <xf numFmtId="0" fontId="32" fillId="10" borderId="26" xfId="0" applyFont="1" applyFill="1" applyBorder="1" applyAlignment="1">
      <alignment horizontal="center" wrapText="1"/>
    </xf>
    <xf numFmtId="6" fontId="38" fillId="0" borderId="12" xfId="0" applyNumberFormat="1" applyFont="1" applyBorder="1" applyAlignment="1">
      <alignment horizontal="left" vertical="top" wrapText="1" readingOrder="1"/>
    </xf>
    <xf numFmtId="6" fontId="38" fillId="0" borderId="13" xfId="0" applyNumberFormat="1" applyFont="1" applyBorder="1" applyAlignment="1">
      <alignment horizontal="left" vertical="top" wrapText="1" readingOrder="1"/>
    </xf>
    <xf numFmtId="0" fontId="37" fillId="12" borderId="14" xfId="0" applyFont="1" applyFill="1" applyBorder="1" applyAlignment="1">
      <alignment horizontal="center" vertical="center" wrapText="1" readingOrder="1"/>
    </xf>
    <xf numFmtId="0" fontId="37" fillId="12" borderId="15" xfId="0" applyFont="1" applyFill="1" applyBorder="1" applyAlignment="1">
      <alignment horizontal="center" vertical="center" wrapText="1" readingOrder="1"/>
    </xf>
    <xf numFmtId="0" fontId="37" fillId="12" borderId="17" xfId="0" applyFont="1" applyFill="1" applyBorder="1" applyAlignment="1">
      <alignment horizontal="center" vertical="center" wrapText="1" readingOrder="1"/>
    </xf>
    <xf numFmtId="6" fontId="38" fillId="0" borderId="16" xfId="0" applyNumberFormat="1" applyFont="1" applyBorder="1" applyAlignment="1">
      <alignment horizontal="left" vertical="top" wrapText="1" readingOrder="1"/>
    </xf>
    <xf numFmtId="6" fontId="38" fillId="0" borderId="22" xfId="0" applyNumberFormat="1" applyFont="1" applyBorder="1" applyAlignment="1">
      <alignment horizontal="left" vertical="top" wrapText="1" readingOrder="1"/>
    </xf>
    <xf numFmtId="0" fontId="37" fillId="12" borderId="18" xfId="0" applyFont="1" applyFill="1" applyBorder="1" applyAlignment="1">
      <alignment horizontal="center" vertical="center" wrapText="1" readingOrder="1"/>
    </xf>
    <xf numFmtId="0" fontId="28" fillId="9" borderId="0" xfId="2" applyFont="1" applyFill="1" applyBorder="1" applyAlignment="1">
      <alignment horizontal="left" vertical="top" wrapText="1"/>
    </xf>
    <xf numFmtId="0" fontId="28" fillId="9" borderId="0" xfId="2" applyFont="1" applyFill="1" applyBorder="1" applyAlignment="1">
      <alignment horizontal="left" vertical="top"/>
    </xf>
    <xf numFmtId="0" fontId="18" fillId="9" borderId="0" xfId="2" applyFont="1" applyFill="1" applyBorder="1" applyAlignment="1">
      <alignment horizontal="left" wrapText="1"/>
    </xf>
    <xf numFmtId="0" fontId="16" fillId="9" borderId="0" xfId="2" applyFont="1" applyFill="1" applyBorder="1" applyAlignment="1">
      <alignment horizontal="left" wrapText="1"/>
    </xf>
    <xf numFmtId="0" fontId="17" fillId="9" borderId="0" xfId="2" applyFont="1" applyFill="1" applyBorder="1" applyAlignment="1">
      <alignment horizontal="left" vertical="top" wrapText="1"/>
    </xf>
    <xf numFmtId="0" fontId="17" fillId="9" borderId="0" xfId="2" applyFont="1" applyFill="1" applyBorder="1" applyAlignment="1">
      <alignment horizontal="left" vertical="top"/>
    </xf>
    <xf numFmtId="0" fontId="19" fillId="9" borderId="0" xfId="2" applyFont="1" applyFill="1" applyBorder="1" applyAlignment="1">
      <alignment horizontal="center"/>
    </xf>
    <xf numFmtId="14" fontId="9" fillId="2" borderId="2" xfId="0" applyNumberFormat="1" applyFont="1" applyFill="1" applyBorder="1" applyAlignment="1"/>
    <xf numFmtId="14" fontId="9" fillId="2" borderId="2" xfId="0" applyNumberFormat="1" applyFont="1" applyFill="1" applyBorder="1" applyAlignment="1">
      <alignment wrapText="1"/>
    </xf>
  </cellXfs>
  <cellStyles count="4">
    <cellStyle name="Comma" xfId="1" builtinId="3"/>
    <cellStyle name="Comma 4" xfId="3" xr:uid="{00000000-0005-0000-0000-000001000000}"/>
    <cellStyle name="Normal" xfId="0" builtinId="0"/>
    <cellStyle name="Normal 9" xfId="2" xr:uid="{00000000-0005-0000-0000-000003000000}"/>
  </cellStyles>
  <dxfs count="29"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alignment horizontal="center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5E88B1"/>
      <rgbColor rgb="00EEF3F4"/>
      <rgbColor rgb="00CC0066"/>
      <rgbColor rgb="00FDE9D9"/>
      <rgbColor rgb="00D9D9D9"/>
      <rgbColor rgb="00FFFF00"/>
      <rgbColor rgb="00D8D8D8"/>
      <rgbColor rgb="004F81BD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0A5A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lian Lan" refreshedDate="44147.672961458331" createdVersion="1" refreshedVersion="6" recordCount="16" upgradeOnRefresh="1" xr:uid="{00000000-000A-0000-FFFF-FFFF0C000000}">
  <cacheSource type="worksheet">
    <worksheetSource ref="A5:M21" sheet="报名汇总表"/>
  </cacheSource>
  <cacheFields count="7">
    <cacheField name="Candidate Number _x000a_考生编号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First Name _x000a_考生的名（填拼音或英文名）" numFmtId="49">
      <sharedItems/>
    </cacheField>
    <cacheField name="Surname _x000a_考生的姓（填拼音或英文）" numFmtId="49">
      <sharedItems/>
    </cacheField>
    <cacheField name="Name on Certificate _x000a_打印在证书上的姓名-拼音或英文" numFmtId="49">
      <sharedItems/>
    </cacheField>
    <cacheField name="Qualification_x000a_认证资质名称" numFmtId="49">
      <sharedItems/>
    </cacheField>
    <cacheField name="Grade _x000a_等级" numFmtId="0">
      <sharedItems containsMixedTypes="1" containsNumber="1" containsInteger="1" minValue="1" maxValue="2" count="4">
        <s v="d"/>
        <s v="p"/>
        <n v="2"/>
        <n v="1"/>
      </sharedItems>
    </cacheField>
    <cacheField name="Exam Fee_x000a_认证费 RMB" numFmtId="43">
      <sharedItems containsSemiMixedTypes="0" containsString="0" containsNumber="1" containsInteger="1" minValue="410" maxValue="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s v="Moran"/>
    <s v="Liu"/>
    <s v="Liu Mengran"/>
    <s v="Musical Theatre"/>
    <x v="0"/>
    <n v="460"/>
  </r>
  <r>
    <x v="1"/>
    <s v="Dora"/>
    <s v="Li"/>
    <s v="Li Xinger"/>
    <s v="Musical Theatre"/>
    <x v="0"/>
    <n v="460"/>
  </r>
  <r>
    <x v="2"/>
    <s v="Maomaoguo"/>
    <s v="Xie"/>
    <s v="Xie Yaqing"/>
    <s v="Musical Theatre"/>
    <x v="1"/>
    <n v="410"/>
  </r>
  <r>
    <x v="3"/>
    <s v="Moses"/>
    <s v="Xia"/>
    <s v="Xia Moses Haokai"/>
    <s v="Musical Theatre"/>
    <x v="1"/>
    <n v="410"/>
  </r>
  <r>
    <x v="4"/>
    <s v="Anna"/>
    <s v="Liu"/>
    <s v="Liu Anna"/>
    <s v="Musical Theatre"/>
    <x v="1"/>
    <n v="410"/>
  </r>
  <r>
    <x v="5"/>
    <s v="Sophia "/>
    <s v="Wang"/>
    <s v="Wang Xinrong"/>
    <s v="Musical Theatre"/>
    <x v="2"/>
    <n v="560"/>
  </r>
  <r>
    <x v="6"/>
    <s v="Lisenn"/>
    <s v="Cui"/>
    <s v="Cui Lisenn Lechen"/>
    <s v="Musical Theatre"/>
    <x v="2"/>
    <n v="560"/>
  </r>
  <r>
    <x v="7"/>
    <s v="Olina"/>
    <s v="Li"/>
    <s v="Li Olina Kexin"/>
    <s v="Musical Theatre"/>
    <x v="3"/>
    <n v="505"/>
  </r>
  <r>
    <x v="8"/>
    <s v="Mingjun"/>
    <s v="Dai"/>
    <s v="Dai Mingjun"/>
    <s v="Musical Theatre"/>
    <x v="3"/>
    <n v="505"/>
  </r>
  <r>
    <x v="9"/>
    <s v="Amy "/>
    <s v="Zhang"/>
    <s v="Zhang Yifan"/>
    <s v="Musical Theatre"/>
    <x v="0"/>
    <n v="460"/>
  </r>
  <r>
    <x v="10"/>
    <s v="Iris"/>
    <s v="Liu"/>
    <s v="Liu Iris"/>
    <s v="Musical Theatre"/>
    <x v="0"/>
    <n v="460"/>
  </r>
  <r>
    <x v="11"/>
    <s v="Amy"/>
    <s v="Shi"/>
    <s v="Shi Amy Yuhan"/>
    <s v="Musical Theatre"/>
    <x v="0"/>
    <n v="460"/>
  </r>
  <r>
    <x v="12"/>
    <s v="Audrey "/>
    <s v="Zhong"/>
    <s v="Zhong Ruoxi"/>
    <s v="Musical Theatre"/>
    <x v="0"/>
    <n v="460"/>
  </r>
  <r>
    <x v="13"/>
    <s v="Ivan "/>
    <s v="Cheng"/>
    <s v="Ivan Cheng"/>
    <s v="Musical Theatre"/>
    <x v="0"/>
    <n v="460"/>
  </r>
  <r>
    <x v="14"/>
    <s v="Miranda"/>
    <s v="Shi"/>
    <s v="Shi Miranda "/>
    <s v="Musical Theatre"/>
    <x v="0"/>
    <n v="460"/>
  </r>
  <r>
    <x v="15"/>
    <s v="Katherine "/>
    <s v="Wang"/>
    <s v="Wang Katherine"/>
    <s v="Street Dance"/>
    <x v="2"/>
    <n v="5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52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B28:D34" firstHeaderRow="1" firstDataRow="2" firstDataCol="1"/>
  <pivotFields count="7">
    <pivotField compact="0" outline="0" showAll="0" includeNewItemsInFilter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axis="axisRow" compact="0" outline="0" showAll="0" includeNewItemsInFilter="1">
      <items count="5">
        <item x="1"/>
        <item x="0"/>
        <item x="3"/>
        <item x="2"/>
        <item t="default"/>
      </items>
    </pivotField>
    <pivotField dataField="1" compact="0" numFmtId="43" outline="0" showAll="0" includeNewItemsInFilter="1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Quantity" fld="3" subtotal="count" baseField="5" baseItem="0"/>
    <dataField name="Fees" fld="6" baseField="0" baseItem="0" numFmtId="43"/>
  </dataFields>
  <formats count="29">
    <format dxfId="28">
      <pivotArea type="all" dataOnly="0" outline="0" fieldPosition="0"/>
    </format>
    <format dxfId="27">
      <pivotArea outline="0" fieldPosition="0"/>
    </format>
    <format dxfId="26">
      <pivotArea type="origin" dataOnly="0" labelOnly="1" outline="0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5" type="button" dataOnly="0" labelOnly="1" outline="0" axis="axisRow" fieldPosition="0"/>
    </format>
    <format dxfId="22">
      <pivotArea dataOnly="0" labelOnly="1" outline="0" fieldPosition="0">
        <references count="1">
          <reference field="5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dataOnly="0" labelOnly="1" outline="0" fieldPosition="0">
        <references count="1">
          <reference field="5" count="0"/>
        </references>
      </pivotArea>
    </format>
    <format dxfId="18">
      <pivotArea outline="0" fieldPosition="0">
        <references count="1">
          <reference field="4294967294" count="1" selected="0">
            <x v="1"/>
          </reference>
        </references>
      </pivotArea>
    </format>
    <format dxfId="17">
      <pivotArea type="all" dataOnly="0" outline="0" fieldPosition="0"/>
    </format>
    <format dxfId="16">
      <pivotArea outline="0" fieldPosition="0"/>
    </format>
    <format dxfId="15">
      <pivotArea type="origin" dataOnly="0" labelOnly="1" outline="0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5" type="button" dataOnly="0" labelOnly="1" outline="0" axis="axisRow" fieldPosition="0"/>
    </format>
    <format dxfId="11">
      <pivotArea dataOnly="0" labelOnly="1" outline="0" fieldPosition="0">
        <references count="1">
          <reference field="5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type="all" dataOnly="0" outline="0" fieldPosition="0"/>
    </format>
    <format dxfId="7">
      <pivotArea outline="0" fieldPosition="0"/>
    </format>
    <format dxfId="6">
      <pivotArea type="origin" dataOnly="0" labelOnly="1" outline="0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5" type="button" dataOnly="0" labelOnly="1" outline="0" axis="axisRow" fieldPosition="0"/>
    </format>
    <format dxfId="2">
      <pivotArea dataOnly="0" labelOnly="1" outline="0" fieldPosition="0">
        <references count="1">
          <reference field="5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2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66"/>
  </sheetPr>
  <dimension ref="A1:JB42"/>
  <sheetViews>
    <sheetView showGridLines="0" tabSelected="1" workbookViewId="0">
      <selection activeCell="H5" sqref="H5"/>
    </sheetView>
  </sheetViews>
  <sheetFormatPr defaultColWidth="8.7109375" defaultRowHeight="14.45" customHeight="1" outlineLevelCol="1"/>
  <cols>
    <col min="1" max="1" width="19" style="2" customWidth="1"/>
    <col min="2" max="2" width="17.140625" style="74" customWidth="1"/>
    <col min="3" max="3" width="17.140625" style="74" hidden="1" customWidth="1" outlineLevel="1"/>
    <col min="4" max="5" width="17.140625" style="2" hidden="1" customWidth="1" outlineLevel="1"/>
    <col min="6" max="6" width="15.28515625" style="2" customWidth="1" collapsed="1"/>
    <col min="7" max="7" width="16.85546875" style="2" customWidth="1"/>
    <col min="8" max="8" width="27" style="2" customWidth="1"/>
    <col min="9" max="9" width="22.5703125" style="2" customWidth="1"/>
    <col min="10" max="10" width="14.85546875" style="2" bestFit="1" customWidth="1"/>
    <col min="11" max="11" width="10.28515625" style="2" customWidth="1"/>
    <col min="12" max="12" width="14.28515625" style="2" customWidth="1"/>
    <col min="13" max="13" width="16.85546875" style="2" hidden="1" customWidth="1" outlineLevel="1"/>
    <col min="14" max="14" width="18.28515625" style="2" hidden="1" customWidth="1" outlineLevel="1"/>
    <col min="15" max="15" width="9" style="2" customWidth="1" collapsed="1"/>
    <col min="16" max="262" width="9" style="2" customWidth="1"/>
    <col min="263" max="16384" width="8.7109375" style="3"/>
  </cols>
  <sheetData>
    <row r="1" spans="1:262" ht="14.45" customHeight="1">
      <c r="A1" s="151" t="s">
        <v>95</v>
      </c>
    </row>
    <row r="2" spans="1:262" ht="14.45" customHeight="1" thickBot="1">
      <c r="A2" s="151"/>
    </row>
    <row r="3" spans="1:262" ht="14.45" customHeight="1" thickBot="1">
      <c r="A3" s="152" t="s">
        <v>96</v>
      </c>
      <c r="B3" s="153"/>
      <c r="C3" s="154" t="s">
        <v>111</v>
      </c>
    </row>
    <row r="4" spans="1:262" ht="14.45" customHeight="1">
      <c r="A4" s="151"/>
    </row>
    <row r="5" spans="1:262" s="144" customFormat="1" ht="38.25">
      <c r="A5" s="149" t="s">
        <v>17</v>
      </c>
      <c r="B5" s="150" t="s">
        <v>92</v>
      </c>
      <c r="C5" s="150" t="s">
        <v>90</v>
      </c>
      <c r="D5" s="150" t="s">
        <v>91</v>
      </c>
      <c r="E5" s="150" t="s">
        <v>61</v>
      </c>
      <c r="F5" s="149" t="s">
        <v>18</v>
      </c>
      <c r="G5" s="149" t="s">
        <v>19</v>
      </c>
      <c r="H5" s="149" t="s">
        <v>20</v>
      </c>
      <c r="I5" s="150" t="s">
        <v>110</v>
      </c>
      <c r="J5" s="149" t="s">
        <v>21</v>
      </c>
      <c r="K5" s="149" t="s">
        <v>22</v>
      </c>
      <c r="L5" s="150" t="s">
        <v>109</v>
      </c>
      <c r="M5" s="70" t="s">
        <v>87</v>
      </c>
      <c r="N5" s="70" t="s">
        <v>86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</row>
    <row r="6" spans="1:262" ht="13.5" customHeight="1">
      <c r="A6" s="6">
        <v>1</v>
      </c>
      <c r="B6" s="71" t="s">
        <v>89</v>
      </c>
      <c r="C6" s="75">
        <v>0.60416666666666663</v>
      </c>
      <c r="D6" s="75"/>
      <c r="E6" s="71"/>
      <c r="F6" s="7"/>
      <c r="G6" s="7"/>
      <c r="H6" s="4"/>
      <c r="I6" s="183"/>
      <c r="J6" s="4"/>
      <c r="K6" s="143"/>
      <c r="L6" s="10"/>
      <c r="M6" s="10"/>
      <c r="N6" s="10"/>
    </row>
    <row r="7" spans="1:262" ht="13.5" customHeight="1">
      <c r="A7" s="6">
        <v>2</v>
      </c>
      <c r="B7" s="71"/>
      <c r="C7" s="75"/>
      <c r="D7" s="75"/>
      <c r="E7" s="71"/>
      <c r="F7" s="7"/>
      <c r="G7" s="7"/>
      <c r="H7" s="4"/>
      <c r="I7" s="183"/>
      <c r="J7" s="4"/>
      <c r="K7" s="143"/>
      <c r="L7" s="10"/>
      <c r="M7" s="10"/>
      <c r="N7" s="69"/>
    </row>
    <row r="8" spans="1:262" ht="13.5" customHeight="1">
      <c r="A8" s="6">
        <v>3</v>
      </c>
      <c r="B8" s="71"/>
      <c r="C8" s="75"/>
      <c r="D8" s="75"/>
      <c r="E8" s="71"/>
      <c r="F8" s="7"/>
      <c r="G8" s="7"/>
      <c r="H8" s="4"/>
      <c r="I8" s="183"/>
      <c r="J8" s="4"/>
      <c r="K8" s="143"/>
      <c r="L8" s="10"/>
      <c r="M8" s="10"/>
      <c r="N8" s="69"/>
    </row>
    <row r="9" spans="1:262" ht="13.5" customHeight="1">
      <c r="A9" s="6">
        <v>4</v>
      </c>
      <c r="B9" s="71"/>
      <c r="C9" s="75"/>
      <c r="D9" s="75"/>
      <c r="E9" s="71"/>
      <c r="F9" s="7"/>
      <c r="G9" s="8"/>
      <c r="H9" s="4"/>
      <c r="I9" s="183"/>
      <c r="J9" s="4"/>
      <c r="K9" s="143"/>
      <c r="L9" s="10"/>
      <c r="M9" s="10"/>
      <c r="N9" s="69"/>
    </row>
    <row r="10" spans="1:262" ht="13.5" customHeight="1">
      <c r="A10" s="6">
        <v>5</v>
      </c>
      <c r="B10" s="71"/>
      <c r="C10" s="75"/>
      <c r="D10" s="75"/>
      <c r="E10" s="71"/>
      <c r="F10" s="7"/>
      <c r="G10" s="7"/>
      <c r="H10" s="4"/>
      <c r="I10" s="183"/>
      <c r="J10" s="4"/>
      <c r="K10" s="143"/>
      <c r="L10" s="10"/>
      <c r="M10" s="10"/>
      <c r="N10" s="69"/>
    </row>
    <row r="11" spans="1:262" ht="13.5" customHeight="1">
      <c r="A11" s="6">
        <v>6</v>
      </c>
      <c r="B11" s="71"/>
      <c r="C11" s="75"/>
      <c r="D11" s="75"/>
      <c r="E11" s="72"/>
      <c r="F11" s="7"/>
      <c r="G11" s="7"/>
      <c r="H11" s="4"/>
      <c r="I11" s="183"/>
      <c r="J11" s="4"/>
      <c r="K11" s="143"/>
      <c r="L11" s="10"/>
      <c r="M11" s="10"/>
      <c r="N11" s="69"/>
    </row>
    <row r="12" spans="1:262" ht="13.5" customHeight="1">
      <c r="A12" s="6">
        <v>7</v>
      </c>
      <c r="B12" s="71"/>
      <c r="C12" s="75"/>
      <c r="D12" s="75"/>
      <c r="E12" s="72"/>
      <c r="F12" s="7"/>
      <c r="G12" s="7"/>
      <c r="H12" s="4"/>
      <c r="I12" s="183"/>
      <c r="J12" s="4"/>
      <c r="K12" s="143"/>
      <c r="L12" s="10"/>
      <c r="M12" s="10"/>
      <c r="N12" s="69"/>
    </row>
    <row r="13" spans="1:262" ht="13.5" customHeight="1">
      <c r="A13" s="6">
        <v>8</v>
      </c>
      <c r="B13" s="71"/>
      <c r="C13" s="75"/>
      <c r="D13" s="75"/>
      <c r="E13" s="72"/>
      <c r="F13" s="7"/>
      <c r="G13" s="7"/>
      <c r="H13" s="4"/>
      <c r="I13" s="183"/>
      <c r="J13" s="4"/>
      <c r="K13" s="143"/>
      <c r="L13" s="10"/>
      <c r="M13" s="10"/>
      <c r="N13" s="69"/>
    </row>
    <row r="14" spans="1:262" ht="13.5" customHeight="1">
      <c r="A14" s="6">
        <v>9</v>
      </c>
      <c r="B14" s="71"/>
      <c r="C14" s="75"/>
      <c r="D14" s="75"/>
      <c r="E14" s="72"/>
      <c r="F14" s="7"/>
      <c r="G14" s="7"/>
      <c r="H14" s="4"/>
      <c r="I14" s="183"/>
      <c r="J14" s="4"/>
      <c r="K14" s="143"/>
      <c r="L14" s="10"/>
      <c r="M14" s="10"/>
      <c r="N14" s="69"/>
    </row>
    <row r="15" spans="1:262" ht="14.45" customHeight="1">
      <c r="A15" s="6">
        <v>10</v>
      </c>
      <c r="B15" s="71"/>
      <c r="C15" s="75"/>
      <c r="D15" s="75"/>
      <c r="E15" s="72"/>
      <c r="F15" s="8"/>
      <c r="G15" s="8"/>
      <c r="H15" s="9"/>
      <c r="I15" s="184"/>
      <c r="J15" s="4"/>
      <c r="K15" s="143"/>
      <c r="L15" s="10"/>
      <c r="M15" s="10"/>
      <c r="N15" s="69"/>
    </row>
    <row r="16" spans="1:262" ht="14.45" customHeight="1">
      <c r="A16" s="6">
        <v>11</v>
      </c>
      <c r="B16" s="71"/>
      <c r="C16" s="75"/>
      <c r="D16" s="75"/>
      <c r="E16" s="72"/>
      <c r="F16" s="7"/>
      <c r="G16" s="7"/>
      <c r="H16" s="4"/>
      <c r="I16" s="183"/>
      <c r="J16" s="4"/>
      <c r="K16" s="143"/>
      <c r="L16" s="10"/>
      <c r="M16" s="10"/>
      <c r="N16" s="69"/>
    </row>
    <row r="17" spans="1:14" ht="14.45" customHeight="1">
      <c r="A17" s="6">
        <v>12</v>
      </c>
      <c r="B17" s="71"/>
      <c r="C17" s="75"/>
      <c r="D17" s="75"/>
      <c r="E17" s="72"/>
      <c r="F17" s="7"/>
      <c r="G17" s="7"/>
      <c r="H17" s="4"/>
      <c r="I17" s="183"/>
      <c r="J17" s="4"/>
      <c r="K17" s="143"/>
      <c r="L17" s="10"/>
      <c r="M17" s="10"/>
      <c r="N17" s="69"/>
    </row>
    <row r="18" spans="1:14" ht="14.45" customHeight="1">
      <c r="A18" s="6">
        <v>13</v>
      </c>
      <c r="B18" s="71"/>
      <c r="C18" s="75"/>
      <c r="D18" s="75"/>
      <c r="E18" s="72"/>
      <c r="F18" s="7"/>
      <c r="G18" s="7"/>
      <c r="H18" s="4"/>
      <c r="I18" s="183"/>
      <c r="J18" s="4"/>
      <c r="K18" s="143"/>
      <c r="L18" s="10"/>
      <c r="M18" s="10"/>
      <c r="N18" s="69"/>
    </row>
    <row r="19" spans="1:14" ht="14.45" customHeight="1">
      <c r="A19" s="6">
        <v>14</v>
      </c>
      <c r="B19" s="71"/>
      <c r="C19" s="75"/>
      <c r="D19" s="75"/>
      <c r="E19" s="72"/>
      <c r="F19" s="7"/>
      <c r="G19" s="7"/>
      <c r="H19" s="4"/>
      <c r="I19" s="183"/>
      <c r="J19" s="4"/>
      <c r="K19" s="143"/>
      <c r="L19" s="10"/>
      <c r="M19" s="10"/>
      <c r="N19" s="69"/>
    </row>
    <row r="20" spans="1:14" ht="14.45" customHeight="1">
      <c r="A20" s="6">
        <v>15</v>
      </c>
      <c r="B20" s="71"/>
      <c r="C20" s="75"/>
      <c r="D20" s="75"/>
      <c r="E20" s="72"/>
      <c r="F20" s="7"/>
      <c r="G20" s="7"/>
      <c r="H20" s="4"/>
      <c r="I20" s="183"/>
      <c r="J20" s="4"/>
      <c r="K20" s="143"/>
      <c r="L20" s="10"/>
      <c r="M20" s="10"/>
      <c r="N20" s="69"/>
    </row>
    <row r="21" spans="1:14" ht="14.45" customHeight="1">
      <c r="A21" s="6">
        <v>16</v>
      </c>
      <c r="B21" s="71"/>
      <c r="C21" s="75"/>
      <c r="D21" s="75"/>
      <c r="E21" s="72"/>
      <c r="F21" s="7"/>
      <c r="G21" s="7"/>
      <c r="H21" s="4"/>
      <c r="I21" s="183"/>
      <c r="J21" s="4"/>
      <c r="K21" s="143"/>
      <c r="L21" s="10"/>
      <c r="M21" s="10"/>
      <c r="N21" s="69"/>
    </row>
    <row r="22" spans="1:14" ht="14.45" customHeight="1">
      <c r="A22" s="6">
        <v>17</v>
      </c>
      <c r="B22" s="71"/>
      <c r="C22" s="75"/>
      <c r="D22" s="75"/>
      <c r="E22" s="72"/>
      <c r="F22" s="7"/>
      <c r="G22" s="7"/>
      <c r="H22" s="4"/>
      <c r="I22" s="183"/>
      <c r="J22" s="4"/>
      <c r="K22" s="143"/>
      <c r="L22" s="10"/>
      <c r="M22" s="10"/>
      <c r="N22" s="69"/>
    </row>
    <row r="23" spans="1:14" ht="14.45" customHeight="1">
      <c r="A23" s="6">
        <v>18</v>
      </c>
      <c r="B23" s="71"/>
      <c r="C23" s="75"/>
      <c r="D23" s="75"/>
      <c r="E23" s="72"/>
      <c r="F23" s="7"/>
      <c r="G23" s="7"/>
      <c r="H23" s="4"/>
      <c r="I23" s="183"/>
      <c r="J23" s="4"/>
      <c r="K23" s="143"/>
      <c r="L23" s="10"/>
      <c r="M23" s="10"/>
      <c r="N23" s="69"/>
    </row>
    <row r="24" spans="1:14" ht="14.45" customHeight="1">
      <c r="A24" s="6">
        <v>19</v>
      </c>
      <c r="B24" s="71"/>
      <c r="C24" s="75"/>
      <c r="D24" s="75"/>
      <c r="E24" s="72"/>
      <c r="F24" s="7"/>
      <c r="G24" s="7"/>
      <c r="H24" s="4"/>
      <c r="I24" s="183"/>
      <c r="J24" s="4"/>
      <c r="K24" s="143"/>
      <c r="L24" s="10"/>
      <c r="M24" s="10"/>
      <c r="N24" s="69"/>
    </row>
    <row r="25" spans="1:14" ht="14.45" customHeight="1">
      <c r="A25" s="6">
        <v>20</v>
      </c>
      <c r="B25" s="71"/>
      <c r="C25" s="75"/>
      <c r="D25" s="75"/>
      <c r="E25" s="72"/>
      <c r="F25" s="7"/>
      <c r="G25" s="7"/>
      <c r="H25" s="4"/>
      <c r="I25" s="183"/>
      <c r="J25" s="4"/>
      <c r="K25" s="143"/>
      <c r="L25" s="10"/>
      <c r="M25" s="10"/>
      <c r="N25" s="69"/>
    </row>
    <row r="26" spans="1:14" ht="14.45" customHeight="1">
      <c r="A26" s="6">
        <v>21</v>
      </c>
      <c r="B26" s="71"/>
      <c r="C26" s="75"/>
      <c r="D26" s="75"/>
      <c r="E26" s="72"/>
      <c r="F26" s="7"/>
      <c r="G26" s="7"/>
      <c r="H26" s="4"/>
      <c r="I26" s="183"/>
      <c r="J26" s="4"/>
      <c r="K26" s="143"/>
      <c r="L26" s="10"/>
      <c r="M26" s="10"/>
      <c r="N26" s="69"/>
    </row>
    <row r="27" spans="1:14" ht="14.45" customHeight="1">
      <c r="A27" s="6">
        <v>22</v>
      </c>
      <c r="B27" s="71"/>
      <c r="C27" s="75"/>
      <c r="D27" s="75"/>
      <c r="E27" s="72"/>
      <c r="F27" s="7"/>
      <c r="G27" s="7"/>
      <c r="H27" s="4"/>
      <c r="I27" s="183"/>
      <c r="J27" s="4"/>
      <c r="K27" s="5"/>
      <c r="L27" s="10"/>
      <c r="M27" s="10"/>
      <c r="N27" s="69"/>
    </row>
    <row r="28" spans="1:14" ht="14.45" customHeight="1">
      <c r="A28" s="6">
        <v>23</v>
      </c>
      <c r="B28" s="71"/>
      <c r="C28" s="75"/>
      <c r="D28" s="75"/>
      <c r="E28" s="72"/>
      <c r="F28" s="7"/>
      <c r="G28" s="7"/>
      <c r="H28" s="4"/>
      <c r="I28" s="183"/>
      <c r="J28" s="4"/>
      <c r="K28" s="5"/>
      <c r="L28" s="10"/>
      <c r="M28" s="10"/>
      <c r="N28" s="69"/>
    </row>
    <row r="29" spans="1:14" ht="14.45" customHeight="1">
      <c r="A29" s="6">
        <v>24</v>
      </c>
      <c r="B29" s="71"/>
      <c r="C29" s="75"/>
      <c r="D29" s="75"/>
      <c r="E29" s="72"/>
      <c r="F29" s="7"/>
      <c r="G29" s="7"/>
      <c r="H29" s="4"/>
      <c r="I29" s="183"/>
      <c r="J29" s="4"/>
      <c r="K29" s="5"/>
      <c r="L29" s="10"/>
      <c r="M29" s="10"/>
      <c r="N29" s="69"/>
    </row>
    <row r="30" spans="1:14" ht="14.45" customHeight="1">
      <c r="A30" s="6">
        <v>25</v>
      </c>
      <c r="B30" s="71"/>
      <c r="C30" s="75"/>
      <c r="D30" s="75"/>
      <c r="E30" s="72"/>
      <c r="F30" s="7"/>
      <c r="G30" s="7"/>
      <c r="H30" s="4"/>
      <c r="I30" s="183"/>
      <c r="J30" s="4"/>
      <c r="K30" s="5"/>
      <c r="L30" s="10"/>
      <c r="M30" s="10"/>
      <c r="N30" s="69"/>
    </row>
    <row r="31" spans="1:14" ht="14.45" customHeight="1">
      <c r="A31" s="6">
        <v>26</v>
      </c>
      <c r="B31" s="71"/>
      <c r="C31" s="75"/>
      <c r="D31" s="75"/>
      <c r="E31" s="72"/>
      <c r="F31" s="7"/>
      <c r="G31" s="7"/>
      <c r="H31" s="4"/>
      <c r="I31" s="183"/>
      <c r="J31" s="4"/>
      <c r="K31" s="5"/>
      <c r="L31" s="10"/>
      <c r="M31" s="10"/>
      <c r="N31" s="69"/>
    </row>
    <row r="32" spans="1:14" ht="14.45" customHeight="1">
      <c r="A32" s="6">
        <v>27</v>
      </c>
      <c r="B32" s="71"/>
      <c r="C32" s="75"/>
      <c r="D32" s="75"/>
      <c r="E32" s="72"/>
      <c r="F32" s="7"/>
      <c r="G32" s="7"/>
      <c r="H32" s="4"/>
      <c r="I32" s="183"/>
      <c r="J32" s="4"/>
      <c r="K32" s="5"/>
      <c r="L32" s="10"/>
      <c r="M32" s="10"/>
      <c r="N32" s="69"/>
    </row>
    <row r="33" spans="1:14" ht="14.45" customHeight="1">
      <c r="A33" s="6">
        <v>28</v>
      </c>
      <c r="B33" s="71"/>
      <c r="C33" s="75"/>
      <c r="D33" s="75"/>
      <c r="E33" s="72"/>
      <c r="F33" s="7"/>
      <c r="G33" s="7"/>
      <c r="H33" s="4"/>
      <c r="I33" s="183"/>
      <c r="J33" s="4"/>
      <c r="K33" s="5"/>
      <c r="L33" s="10"/>
      <c r="M33" s="10"/>
      <c r="N33" s="69"/>
    </row>
    <row r="34" spans="1:14" ht="14.45" customHeight="1">
      <c r="A34" s="6">
        <v>29</v>
      </c>
      <c r="B34" s="71"/>
      <c r="C34" s="75"/>
      <c r="D34" s="75"/>
      <c r="E34" s="72"/>
      <c r="F34" s="7"/>
      <c r="G34" s="7"/>
      <c r="H34" s="4"/>
      <c r="I34" s="183"/>
      <c r="J34" s="4"/>
      <c r="K34" s="5"/>
      <c r="L34" s="10"/>
      <c r="M34" s="10"/>
      <c r="N34" s="69"/>
    </row>
    <row r="35" spans="1:14" ht="14.45" customHeight="1">
      <c r="A35" s="6">
        <v>30</v>
      </c>
      <c r="B35" s="71"/>
      <c r="C35" s="75"/>
      <c r="D35" s="75"/>
      <c r="E35" s="72"/>
      <c r="F35" s="7"/>
      <c r="G35" s="7"/>
      <c r="H35" s="4"/>
      <c r="I35" s="183"/>
      <c r="J35" s="4"/>
      <c r="K35" s="5"/>
      <c r="L35" s="10"/>
      <c r="M35" s="10"/>
      <c r="N35" s="69"/>
    </row>
    <row r="36" spans="1:14" ht="14.45" customHeight="1">
      <c r="A36" s="6">
        <v>31</v>
      </c>
      <c r="B36" s="71"/>
      <c r="C36" s="75"/>
      <c r="D36" s="75"/>
      <c r="E36" s="72"/>
      <c r="F36" s="7"/>
      <c r="G36" s="7"/>
      <c r="H36" s="4"/>
      <c r="I36" s="183"/>
      <c r="J36" s="4"/>
      <c r="K36" s="5"/>
      <c r="L36" s="10"/>
      <c r="M36" s="10"/>
      <c r="N36" s="69"/>
    </row>
    <row r="37" spans="1:14" ht="14.45" customHeight="1">
      <c r="A37" s="6">
        <v>32</v>
      </c>
      <c r="B37" s="71"/>
      <c r="C37" s="75"/>
      <c r="D37" s="75"/>
      <c r="E37" s="72"/>
      <c r="F37" s="7"/>
      <c r="G37" s="7"/>
      <c r="H37" s="4"/>
      <c r="I37" s="4"/>
      <c r="J37" s="4"/>
      <c r="K37" s="5"/>
      <c r="L37" s="10"/>
      <c r="M37" s="10"/>
      <c r="N37" s="69"/>
    </row>
    <row r="38" spans="1:14" ht="14.45" customHeight="1">
      <c r="A38" s="6">
        <v>33</v>
      </c>
      <c r="B38" s="71"/>
      <c r="C38" s="75"/>
      <c r="D38" s="75"/>
      <c r="E38" s="72"/>
      <c r="F38" s="7"/>
      <c r="G38" s="7"/>
      <c r="H38" s="4"/>
      <c r="I38" s="4"/>
      <c r="J38" s="4"/>
      <c r="K38" s="5"/>
      <c r="L38" s="10"/>
      <c r="M38" s="10"/>
      <c r="N38" s="69"/>
    </row>
    <row r="39" spans="1:14" ht="14.45" customHeight="1">
      <c r="A39" s="6">
        <v>34</v>
      </c>
      <c r="B39" s="71"/>
      <c r="C39" s="75"/>
      <c r="D39" s="75"/>
      <c r="E39" s="72"/>
      <c r="F39" s="7"/>
      <c r="G39" s="7"/>
      <c r="H39" s="4"/>
      <c r="I39" s="4"/>
      <c r="J39" s="4"/>
      <c r="K39" s="5"/>
      <c r="L39" s="10"/>
      <c r="M39" s="10"/>
      <c r="N39" s="69"/>
    </row>
    <row r="40" spans="1:14" ht="14.45" customHeight="1">
      <c r="A40" s="6">
        <v>35</v>
      </c>
      <c r="B40" s="71"/>
      <c r="C40" s="75"/>
      <c r="D40" s="75"/>
      <c r="E40" s="72"/>
      <c r="F40" s="7"/>
      <c r="G40" s="7"/>
      <c r="H40" s="4"/>
      <c r="I40" s="4"/>
      <c r="J40" s="4"/>
      <c r="K40" s="5"/>
      <c r="L40" s="10"/>
      <c r="M40" s="10"/>
      <c r="N40" s="69"/>
    </row>
    <row r="41" spans="1:14" ht="14.45" customHeight="1">
      <c r="A41" s="12" t="s">
        <v>29</v>
      </c>
      <c r="B41" s="73"/>
      <c r="C41" s="73"/>
      <c r="D41" s="73"/>
      <c r="E41" s="73"/>
      <c r="F41" s="12"/>
      <c r="G41" s="12"/>
      <c r="H41" s="12"/>
      <c r="I41" s="12"/>
      <c r="J41" s="12"/>
      <c r="K41" s="12"/>
      <c r="L41" s="13"/>
      <c r="M41" s="13">
        <f>SUM(M6:M40)</f>
        <v>0</v>
      </c>
      <c r="N41" s="13">
        <f>SUM(N6:N40)</f>
        <v>0</v>
      </c>
    </row>
    <row r="42" spans="1:14" ht="14.45" customHeight="1">
      <c r="L42" s="11"/>
      <c r="M42" s="11"/>
    </row>
  </sheetData>
  <autoFilter ref="A5:JB41" xr:uid="{00000000-0009-0000-0000-000002000000}"/>
  <phoneticPr fontId="30" type="noConversion"/>
  <dataValidations count="4">
    <dataValidation type="list" allowBlank="1" showInputMessage="1" showErrorMessage="1" sqref="J6:J40" xr:uid="{00000000-0002-0000-0200-000001000000}">
      <formula1>"Street Dance,Jazz Dance,Musical Theatre"</formula1>
    </dataValidation>
    <dataValidation type="list" allowBlank="1" showInputMessage="1" showErrorMessage="1" sqref="K6:L40" xr:uid="{93C87FA9-3F15-4C9C-8142-576EFD0D688D}">
      <formula1>"Premiere,Debut,Grade1,Grade 2,Grade 3,Grade 4,Grade 5,Grade 6,Grade 7,Grade 8"</formula1>
    </dataValidation>
    <dataValidation type="list" allowBlank="1" showInputMessage="1" showErrorMessage="1" sqref="L6:L40" xr:uid="{5EC7DB21-EBCB-4F7C-BD51-CA9EAAABCDA2}">
      <formula1>"Y,N"</formula1>
    </dataValidation>
    <dataValidation type="list" allowBlank="1" showInputMessage="1" showErrorMessage="1" sqref="B3" xr:uid="{FB63B510-D9A9-41FE-815F-71AE6778BFE5}">
      <formula1>"录制认证-RVE,实时认证-LVE"</formula1>
    </dataValidation>
  </dataValidations>
  <pageMargins left="0.69999998807907104" right="0.69999998807907104" top="0.75" bottom="0.75" header="0.30000001192092896" footer="0.30000001192092896"/>
  <pageSetup paperSize="0" orientation="portrait" horizontalDpi="0" verticalDpi="2048"/>
  <headerFooter alignWithMargins="0"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IV99"/>
  <sheetViews>
    <sheetView showGridLines="0" topLeftCell="A25" zoomScale="90" zoomScaleNormal="90" workbookViewId="0">
      <selection activeCell="B82" sqref="B82:D87"/>
    </sheetView>
  </sheetViews>
  <sheetFormatPr defaultColWidth="8.7109375" defaultRowHeight="12.6" customHeight="1"/>
  <cols>
    <col min="1" max="1" width="21.5703125" style="98" customWidth="1"/>
    <col min="2" max="2" width="63.5703125" style="98" customWidth="1"/>
    <col min="3" max="3" width="29.42578125" style="98" customWidth="1"/>
    <col min="4" max="4" width="28" style="98" customWidth="1"/>
    <col min="5" max="5" width="33.140625" style="98" customWidth="1"/>
    <col min="6" max="6" width="9.42578125" style="98" customWidth="1"/>
    <col min="7" max="7" width="16.85546875" style="98" customWidth="1"/>
    <col min="8" max="256" width="9" style="98" customWidth="1"/>
    <col min="257" max="16384" width="8.7109375" style="99"/>
  </cols>
  <sheetData>
    <row r="1" spans="1:256" ht="12.95" customHeight="1">
      <c r="A1" s="76" t="s">
        <v>93</v>
      </c>
      <c r="B1" s="91"/>
      <c r="C1" s="90"/>
      <c r="D1" s="91"/>
      <c r="E1" s="91"/>
      <c r="F1" s="91"/>
      <c r="G1" s="91"/>
    </row>
    <row r="2" spans="1:256" ht="13.5" customHeight="1">
      <c r="A2" s="91"/>
      <c r="B2" s="91"/>
      <c r="C2" s="91"/>
      <c r="D2" s="91"/>
      <c r="E2" s="91"/>
      <c r="F2" s="91"/>
      <c r="G2" s="91"/>
    </row>
    <row r="3" spans="1:256" ht="26.1" customHeight="1">
      <c r="A3" s="100" t="s">
        <v>0</v>
      </c>
      <c r="B3" s="101"/>
      <c r="C3" s="102"/>
      <c r="D3" s="94"/>
      <c r="E3" s="94"/>
      <c r="F3" s="94"/>
      <c r="G3" s="94"/>
    </row>
    <row r="4" spans="1:256" ht="26.1" customHeight="1">
      <c r="A4" s="100" t="s">
        <v>1</v>
      </c>
      <c r="B4" s="103"/>
      <c r="C4" s="102"/>
      <c r="D4" s="94"/>
      <c r="E4" s="94"/>
      <c r="F4" s="94"/>
      <c r="G4" s="94"/>
    </row>
    <row r="5" spans="1:256" ht="26.1" customHeight="1">
      <c r="A5" s="100" t="s">
        <v>2</v>
      </c>
      <c r="B5" s="101"/>
      <c r="C5" s="104"/>
      <c r="D5" s="94"/>
      <c r="E5" s="94"/>
      <c r="F5" s="94"/>
      <c r="G5" s="94"/>
    </row>
    <row r="6" spans="1:256" ht="26.1" customHeight="1">
      <c r="A6" s="100" t="s">
        <v>3</v>
      </c>
      <c r="B6" s="101"/>
      <c r="C6" s="102"/>
      <c r="D6" s="94"/>
      <c r="E6" s="94"/>
      <c r="F6" s="94"/>
      <c r="G6" s="94"/>
    </row>
    <row r="7" spans="1:256" ht="26.1" customHeight="1">
      <c r="A7" s="100" t="s">
        <v>4</v>
      </c>
      <c r="B7" s="101"/>
      <c r="C7" s="102"/>
      <c r="D7" s="94"/>
      <c r="E7" s="94"/>
      <c r="F7" s="94"/>
      <c r="G7" s="94"/>
    </row>
    <row r="8" spans="1:256" ht="26.1" customHeight="1">
      <c r="A8" s="100" t="s">
        <v>5</v>
      </c>
      <c r="B8" s="101"/>
      <c r="C8" s="105"/>
      <c r="D8" s="94"/>
      <c r="E8" s="94"/>
      <c r="F8" s="94"/>
      <c r="G8" s="94"/>
    </row>
    <row r="9" spans="1:256" ht="26.1" customHeight="1">
      <c r="A9" s="100" t="s">
        <v>6</v>
      </c>
      <c r="B9" s="156"/>
      <c r="C9" s="157"/>
      <c r="D9" s="94"/>
      <c r="E9" s="94"/>
      <c r="F9" s="94"/>
      <c r="G9" s="94"/>
    </row>
    <row r="10" spans="1:256" ht="12.95" customHeight="1">
      <c r="A10" s="106"/>
      <c r="B10" s="158"/>
      <c r="C10" s="159"/>
      <c r="D10" s="94"/>
      <c r="E10" s="94"/>
      <c r="F10" s="94"/>
      <c r="G10" s="94"/>
    </row>
    <row r="11" spans="1:256" s="108" customFormat="1" ht="12.95" customHeight="1">
      <c r="A11" s="77" t="s">
        <v>7</v>
      </c>
      <c r="B11" s="160"/>
      <c r="C11" s="160"/>
      <c r="D11" s="94"/>
      <c r="E11" s="94"/>
      <c r="F11" s="94"/>
      <c r="G11" s="94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s="108" customFormat="1" ht="34.5" customHeight="1">
      <c r="A12" s="161" t="s">
        <v>94</v>
      </c>
      <c r="B12" s="162"/>
      <c r="C12" s="162"/>
      <c r="D12" s="162"/>
      <c r="E12" s="163"/>
      <c r="F12" s="94"/>
      <c r="G12" s="94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s="108" customFormat="1" ht="12.95" customHeight="1">
      <c r="A13" s="94"/>
      <c r="B13" s="164"/>
      <c r="C13" s="164"/>
      <c r="D13" s="94"/>
      <c r="E13" s="94"/>
      <c r="F13" s="94"/>
      <c r="G13" s="94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s="108" customFormat="1" ht="12.95" customHeight="1">
      <c r="A14" s="81" t="s">
        <v>8</v>
      </c>
      <c r="B14" s="92"/>
      <c r="C14" s="91"/>
      <c r="D14" s="91"/>
      <c r="E14" s="91"/>
      <c r="F14" s="91"/>
      <c r="G14" s="91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s="108" customFormat="1" ht="26.1" customHeight="1">
      <c r="A15" s="82" t="s">
        <v>9</v>
      </c>
      <c r="B15" s="83"/>
      <c r="C15" s="91"/>
      <c r="D15" s="91"/>
      <c r="E15" s="91"/>
      <c r="F15" s="91"/>
      <c r="G15" s="91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s="108" customFormat="1" ht="12.95" customHeight="1">
      <c r="A16" s="81" t="s">
        <v>8</v>
      </c>
      <c r="B16" s="93"/>
      <c r="C16" s="91"/>
      <c r="D16" s="91"/>
      <c r="E16" s="91"/>
      <c r="F16" s="91"/>
      <c r="G16" s="91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s="108" customFormat="1" ht="26.1" customHeight="1">
      <c r="A17" s="82" t="s">
        <v>9</v>
      </c>
      <c r="B17" s="83"/>
      <c r="C17" s="91"/>
      <c r="D17" s="91"/>
      <c r="E17" s="91"/>
      <c r="F17" s="91"/>
      <c r="G17" s="91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s="108" customFormat="1" ht="26.1" customHeight="1">
      <c r="A18" s="84" t="s">
        <v>10</v>
      </c>
      <c r="B18" s="85" t="s">
        <v>11</v>
      </c>
      <c r="C18" s="91"/>
      <c r="D18" s="91"/>
      <c r="E18" s="91"/>
      <c r="F18" s="91"/>
      <c r="G18" s="91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s="108" customFormat="1" ht="13.7" customHeight="1">
      <c r="A19" s="94"/>
      <c r="B19" s="94"/>
      <c r="C19" s="94"/>
      <c r="D19" s="94"/>
      <c r="E19" s="94"/>
      <c r="F19" s="94"/>
      <c r="G19" s="94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s="108" customFormat="1" ht="12.95" customHeight="1">
      <c r="A20" s="109" t="s">
        <v>12</v>
      </c>
      <c r="B20" s="94"/>
      <c r="C20" s="94"/>
      <c r="D20" s="94"/>
      <c r="E20" s="94"/>
      <c r="F20" s="94"/>
      <c r="G20" s="94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s="108" customFormat="1" ht="12.95" customHeight="1">
      <c r="A21" s="94"/>
      <c r="B21" s="86" t="s">
        <v>13</v>
      </c>
      <c r="C21" s="155" t="s">
        <v>98</v>
      </c>
      <c r="D21" s="8" t="s">
        <v>97</v>
      </c>
      <c r="E21" s="94"/>
      <c r="F21" s="94"/>
      <c r="G21" s="94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s="108" customFormat="1" ht="12.95" customHeight="1">
      <c r="A22" s="94"/>
      <c r="B22" s="88" t="s">
        <v>14</v>
      </c>
      <c r="C22" s="89">
        <v>0.69444444444444453</v>
      </c>
      <c r="D22" s="8" t="s">
        <v>99</v>
      </c>
      <c r="E22" s="94"/>
      <c r="F22" s="94"/>
      <c r="G22" s="94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s="108" customFormat="1" ht="12.95" customHeight="1">
      <c r="A23" s="94"/>
      <c r="B23" s="88" t="s">
        <v>15</v>
      </c>
      <c r="C23" s="95">
        <f>C22-C21</f>
        <v>6.9444444444445308E-3</v>
      </c>
      <c r="D23" s="8" t="s">
        <v>16</v>
      </c>
      <c r="E23" s="94"/>
      <c r="F23" s="94"/>
      <c r="G23" s="94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s="108" customFormat="1" ht="12.95" customHeight="1">
      <c r="A24" s="94"/>
      <c r="B24" s="86" t="s">
        <v>100</v>
      </c>
      <c r="C24" s="87">
        <v>0.69791666666666663</v>
      </c>
      <c r="D24" s="8" t="s">
        <v>99</v>
      </c>
      <c r="E24" s="94"/>
      <c r="F24" s="94"/>
      <c r="G24" s="94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s="108" customFormat="1" ht="12.95" customHeight="1">
      <c r="A25" s="94"/>
      <c r="B25" s="88" t="s">
        <v>101</v>
      </c>
      <c r="C25" s="89">
        <v>0.70486111111111116</v>
      </c>
      <c r="D25" s="8" t="s">
        <v>103</v>
      </c>
      <c r="E25" s="94"/>
      <c r="F25" s="94"/>
      <c r="G25" s="9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s="108" customFormat="1" ht="12.95" customHeight="1">
      <c r="A26" s="94"/>
      <c r="B26" s="88" t="s">
        <v>102</v>
      </c>
      <c r="C26" s="95">
        <f>C25-C24</f>
        <v>6.9444444444445308E-3</v>
      </c>
      <c r="D26" s="8" t="s">
        <v>16</v>
      </c>
      <c r="E26" s="94"/>
      <c r="F26" s="94"/>
      <c r="G26" s="94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s="108" customFormat="1" ht="13.7" customHeight="1">
      <c r="A27" s="94"/>
      <c r="B27" s="78" t="s">
        <v>52</v>
      </c>
      <c r="C27" s="79"/>
      <c r="D27" s="110"/>
      <c r="E27" s="94"/>
      <c r="F27" s="94"/>
      <c r="G27" s="94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s="108" customFormat="1" ht="13.7" customHeight="1">
      <c r="A28" s="94"/>
      <c r="B28" s="78" t="s">
        <v>53</v>
      </c>
      <c r="C28" s="79"/>
      <c r="D28" s="110"/>
      <c r="E28" s="94"/>
      <c r="F28" s="94"/>
      <c r="G28" s="94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s="108" customFormat="1" ht="13.7" customHeight="1">
      <c r="A29" s="94"/>
      <c r="B29" s="79"/>
      <c r="C29" s="79"/>
      <c r="D29" s="110"/>
      <c r="E29" s="94"/>
      <c r="F29" s="94"/>
      <c r="G29" s="94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s="108" customFormat="1" ht="12.95" customHeight="1">
      <c r="A30" s="91"/>
      <c r="B30" s="80"/>
      <c r="C30" s="94"/>
      <c r="D30" s="94"/>
      <c r="E30" s="94"/>
      <c r="F30" s="94"/>
      <c r="G30" s="94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s="108" customFormat="1" ht="39" customHeight="1">
      <c r="A31" s="68" t="s">
        <v>17</v>
      </c>
      <c r="B31" s="68" t="s">
        <v>18</v>
      </c>
      <c r="C31" s="68" t="s">
        <v>19</v>
      </c>
      <c r="D31" s="68" t="s">
        <v>20</v>
      </c>
      <c r="E31" s="68" t="s">
        <v>21</v>
      </c>
      <c r="F31" s="68" t="s">
        <v>22</v>
      </c>
      <c r="G31" s="68" t="s">
        <v>23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s="108" customFormat="1" ht="12.95" customHeight="1">
      <c r="A32" s="111">
        <v>1</v>
      </c>
      <c r="B32" s="7"/>
      <c r="C32" s="7"/>
      <c r="D32" s="7"/>
      <c r="E32" s="7"/>
      <c r="F32" s="112"/>
      <c r="G32" s="112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s="108" customFormat="1" ht="12.95" customHeight="1">
      <c r="A33" s="111">
        <v>2</v>
      </c>
      <c r="B33" s="7"/>
      <c r="C33" s="7"/>
      <c r="D33" s="7"/>
      <c r="E33" s="7"/>
      <c r="F33" s="112"/>
      <c r="G33" s="112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s="108" customFormat="1" ht="12.95" customHeight="1">
      <c r="A34" s="111">
        <v>3</v>
      </c>
      <c r="B34" s="7"/>
      <c r="C34" s="7"/>
      <c r="D34" s="7"/>
      <c r="E34" s="7"/>
      <c r="F34" s="112"/>
      <c r="G34" s="11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s="108" customFormat="1" ht="12.95" customHeight="1">
      <c r="A35" s="111">
        <v>4</v>
      </c>
      <c r="B35" s="7"/>
      <c r="C35" s="7"/>
      <c r="D35" s="7"/>
      <c r="E35" s="7"/>
      <c r="F35" s="112"/>
      <c r="G35" s="11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s="108" customFormat="1" ht="12.95" customHeight="1">
      <c r="A36" s="111">
        <v>5</v>
      </c>
      <c r="B36" s="7"/>
      <c r="C36" s="7"/>
      <c r="D36" s="7"/>
      <c r="E36" s="7"/>
      <c r="F36" s="112"/>
      <c r="G36" s="11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s="108" customFormat="1" ht="12.95" customHeight="1">
      <c r="A37" s="113">
        <v>6</v>
      </c>
      <c r="B37" s="7"/>
      <c r="C37" s="8"/>
      <c r="D37" s="7"/>
      <c r="E37" s="7"/>
      <c r="F37" s="112"/>
      <c r="G37" s="112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s="108" customFormat="1" ht="12.95" customHeight="1">
      <c r="A38" s="111">
        <v>7</v>
      </c>
      <c r="B38" s="7"/>
      <c r="C38" s="7"/>
      <c r="D38" s="7"/>
      <c r="E38" s="7"/>
      <c r="F38" s="112"/>
      <c r="G38" s="112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s="108" customFormat="1" ht="12.95" customHeight="1">
      <c r="A39" s="111">
        <v>8</v>
      </c>
      <c r="B39" s="7"/>
      <c r="C39" s="7"/>
      <c r="D39" s="7"/>
      <c r="E39" s="7"/>
      <c r="F39" s="112"/>
      <c r="G39" s="112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s="96" customFormat="1" ht="12.95" customHeight="1">
      <c r="A40" s="116"/>
      <c r="C40" s="97"/>
      <c r="F40" s="114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</row>
    <row r="41" spans="1:256" s="96" customFormat="1" ht="12.95" customHeight="1">
      <c r="A41" s="117" t="s">
        <v>26</v>
      </c>
      <c r="F41" s="114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</row>
    <row r="42" spans="1:256" s="108" customFormat="1" ht="16.5" customHeight="1">
      <c r="A42" s="118"/>
      <c r="B42" s="86" t="s">
        <v>13</v>
      </c>
      <c r="C42" s="87"/>
      <c r="D42" s="8" t="s">
        <v>97</v>
      </c>
      <c r="E42" s="91"/>
      <c r="F42" s="91"/>
      <c r="G42" s="91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s="108" customFormat="1" ht="12.95" customHeight="1">
      <c r="A43" s="118"/>
      <c r="B43" s="88" t="s">
        <v>14</v>
      </c>
      <c r="C43" s="89"/>
      <c r="D43" s="8" t="s">
        <v>99</v>
      </c>
      <c r="E43" s="91"/>
      <c r="F43" s="91"/>
      <c r="G43" s="91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s="108" customFormat="1" ht="12.95" customHeight="1">
      <c r="A44" s="118"/>
      <c r="B44" s="88" t="s">
        <v>15</v>
      </c>
      <c r="C44" s="95">
        <f>C43-C42</f>
        <v>0</v>
      </c>
      <c r="D44" s="8" t="s">
        <v>16</v>
      </c>
      <c r="E44" s="91"/>
      <c r="F44" s="91"/>
      <c r="G44" s="91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s="108" customFormat="1" ht="12.95" customHeight="1">
      <c r="A45" s="118"/>
      <c r="B45" s="86" t="s">
        <v>56</v>
      </c>
      <c r="C45" s="87"/>
      <c r="D45" s="8" t="s">
        <v>99</v>
      </c>
      <c r="E45" s="91"/>
      <c r="F45" s="91"/>
      <c r="G45" s="91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s="108" customFormat="1" ht="12.95" customHeight="1">
      <c r="A46" s="118"/>
      <c r="B46" s="88" t="s">
        <v>54</v>
      </c>
      <c r="C46" s="89"/>
      <c r="D46" s="8" t="s">
        <v>103</v>
      </c>
      <c r="E46" s="91"/>
      <c r="F46" s="91"/>
      <c r="G46" s="91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s="108" customFormat="1" ht="12.95" customHeight="1">
      <c r="A47" s="118"/>
      <c r="B47" s="88" t="s">
        <v>55</v>
      </c>
      <c r="C47" s="95">
        <f>C46-C45</f>
        <v>0</v>
      </c>
      <c r="D47" s="8" t="s">
        <v>16</v>
      </c>
      <c r="E47" s="91"/>
      <c r="F47" s="91"/>
      <c r="G47" s="91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s="108" customFormat="1" ht="12.95" customHeight="1">
      <c r="A48" s="118"/>
      <c r="B48" s="78" t="s">
        <v>52</v>
      </c>
      <c r="C48" s="79"/>
      <c r="D48" s="110"/>
      <c r="E48" s="91"/>
      <c r="F48" s="91"/>
      <c r="G48" s="91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s="108" customFormat="1" ht="12.95" customHeight="1">
      <c r="A49" s="118"/>
      <c r="B49" s="78" t="s">
        <v>53</v>
      </c>
      <c r="C49" s="79"/>
      <c r="D49" s="110"/>
      <c r="E49" s="91"/>
      <c r="F49" s="91"/>
      <c r="G49" s="91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s="108" customFormat="1" ht="12.95" customHeight="1">
      <c r="A50" s="118"/>
      <c r="B50" s="91"/>
      <c r="C50" s="91"/>
      <c r="D50" s="91"/>
      <c r="E50" s="91"/>
      <c r="F50" s="91"/>
      <c r="G50" s="91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s="108" customFormat="1" ht="39" customHeight="1">
      <c r="A51" s="68" t="s">
        <v>17</v>
      </c>
      <c r="B51" s="68" t="s">
        <v>18</v>
      </c>
      <c r="C51" s="68" t="s">
        <v>19</v>
      </c>
      <c r="D51" s="68" t="s">
        <v>20</v>
      </c>
      <c r="E51" s="68" t="s">
        <v>21</v>
      </c>
      <c r="F51" s="68" t="s">
        <v>22</v>
      </c>
      <c r="G51" s="68" t="s">
        <v>23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s="108" customFormat="1" ht="12.95" customHeight="1">
      <c r="A52" s="111">
        <v>1</v>
      </c>
      <c r="B52" s="7"/>
      <c r="C52" s="7"/>
      <c r="D52" s="7"/>
      <c r="E52" s="7"/>
      <c r="F52" s="112"/>
      <c r="G52" s="112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s="108" customFormat="1" ht="12.95" customHeight="1">
      <c r="A53" s="111">
        <v>2</v>
      </c>
      <c r="B53" s="7"/>
      <c r="C53" s="7"/>
      <c r="D53" s="7"/>
      <c r="E53" s="7"/>
      <c r="F53" s="112"/>
      <c r="G53" s="112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s="108" customFormat="1" ht="12.95" customHeight="1">
      <c r="A54" s="111">
        <v>3</v>
      </c>
      <c r="B54" s="7"/>
      <c r="C54" s="7"/>
      <c r="D54" s="7"/>
      <c r="E54" s="7"/>
      <c r="F54" s="112"/>
      <c r="G54" s="112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s="108" customFormat="1" ht="12.95" customHeight="1">
      <c r="A55" s="111">
        <v>4</v>
      </c>
      <c r="B55" s="7"/>
      <c r="C55" s="7"/>
      <c r="D55" s="7"/>
      <c r="E55" s="7"/>
      <c r="F55" s="112"/>
      <c r="G55" s="112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s="108" customFormat="1" ht="12.95" customHeight="1">
      <c r="A56" s="111">
        <v>5</v>
      </c>
      <c r="B56" s="7"/>
      <c r="C56" s="7"/>
      <c r="D56" s="7"/>
      <c r="E56" s="7"/>
      <c r="F56" s="112"/>
      <c r="G56" s="112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s="108" customFormat="1" ht="12.95" customHeight="1">
      <c r="A57" s="113">
        <v>6</v>
      </c>
      <c r="B57" s="7"/>
      <c r="C57" s="8"/>
      <c r="D57" s="7"/>
      <c r="E57" s="7"/>
      <c r="F57" s="112"/>
      <c r="G57" s="112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s="108" customFormat="1" ht="12.95" customHeight="1">
      <c r="A58" s="111">
        <v>7</v>
      </c>
      <c r="B58" s="7"/>
      <c r="C58" s="7"/>
      <c r="D58" s="7"/>
      <c r="E58" s="7"/>
      <c r="F58" s="112"/>
      <c r="G58" s="112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s="108" customFormat="1" ht="12.95" customHeight="1">
      <c r="A59" s="111">
        <v>8</v>
      </c>
      <c r="B59" s="7"/>
      <c r="C59" s="7"/>
      <c r="D59" s="7"/>
      <c r="E59" s="7"/>
      <c r="F59" s="112"/>
      <c r="G59" s="112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s="108" customFormat="1" ht="12.95" customHeight="1">
      <c r="A60" s="118"/>
      <c r="B60" s="91"/>
      <c r="C60" s="91"/>
      <c r="D60" s="91"/>
      <c r="E60" s="91"/>
      <c r="F60" s="91"/>
      <c r="G60" s="91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s="108" customFormat="1" ht="12.95" customHeight="1">
      <c r="A61" s="109" t="s">
        <v>27</v>
      </c>
      <c r="B61" s="91"/>
      <c r="C61" s="91"/>
      <c r="D61" s="91"/>
      <c r="E61" s="91"/>
      <c r="F61" s="91"/>
      <c r="G61" s="91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s="108" customFormat="1" ht="12.95" customHeight="1">
      <c r="A62" s="118"/>
      <c r="B62" s="86" t="s">
        <v>13</v>
      </c>
      <c r="C62" s="87"/>
      <c r="D62" s="8" t="s">
        <v>97</v>
      </c>
      <c r="E62" s="91"/>
      <c r="F62" s="91"/>
      <c r="G62" s="91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s="108" customFormat="1" ht="12.95" customHeight="1">
      <c r="A63" s="118"/>
      <c r="B63" s="88" t="s">
        <v>14</v>
      </c>
      <c r="C63" s="89"/>
      <c r="D63" s="8" t="s">
        <v>99</v>
      </c>
      <c r="E63" s="91"/>
      <c r="F63" s="91"/>
      <c r="G63" s="91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s="108" customFormat="1" ht="12.95" customHeight="1">
      <c r="A64" s="118"/>
      <c r="B64" s="88" t="s">
        <v>15</v>
      </c>
      <c r="C64" s="95">
        <f>C63-C62</f>
        <v>0</v>
      </c>
      <c r="D64" s="8" t="s">
        <v>16</v>
      </c>
      <c r="E64" s="91"/>
      <c r="F64" s="91"/>
      <c r="G64" s="91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s="108" customFormat="1" ht="12.95" customHeight="1">
      <c r="A65" s="118"/>
      <c r="B65" s="86" t="s">
        <v>100</v>
      </c>
      <c r="C65" s="87"/>
      <c r="D65" s="8" t="s">
        <v>99</v>
      </c>
      <c r="E65" s="91"/>
      <c r="F65" s="91"/>
      <c r="G65" s="91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s="108" customFormat="1" ht="12.95" customHeight="1">
      <c r="A66" s="118"/>
      <c r="B66" s="88" t="s">
        <v>101</v>
      </c>
      <c r="C66" s="89"/>
      <c r="D66" s="8" t="s">
        <v>103</v>
      </c>
      <c r="E66" s="91"/>
      <c r="F66" s="91"/>
      <c r="G66" s="91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s="108" customFormat="1" ht="12.95" customHeight="1">
      <c r="A67" s="118"/>
      <c r="B67" s="88" t="s">
        <v>102</v>
      </c>
      <c r="C67" s="95">
        <f>C66-C65</f>
        <v>0</v>
      </c>
      <c r="D67" s="8" t="s">
        <v>16</v>
      </c>
      <c r="E67" s="91"/>
      <c r="F67" s="91"/>
      <c r="G67" s="91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s="108" customFormat="1" ht="12.95" customHeight="1">
      <c r="A68" s="118"/>
      <c r="B68" s="78" t="s">
        <v>52</v>
      </c>
      <c r="C68" s="79"/>
      <c r="D68" s="110"/>
      <c r="E68" s="91"/>
      <c r="F68" s="91"/>
      <c r="G68" s="91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s="108" customFormat="1" ht="12.95" customHeight="1">
      <c r="A69" s="118"/>
      <c r="B69" s="78" t="s">
        <v>53</v>
      </c>
      <c r="C69" s="79"/>
      <c r="D69" s="110"/>
      <c r="E69" s="91"/>
      <c r="F69" s="91"/>
      <c r="G69" s="91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s="108" customFormat="1" ht="12.95" customHeight="1">
      <c r="A70" s="118"/>
      <c r="B70" s="91"/>
      <c r="C70" s="91"/>
      <c r="D70" s="91"/>
      <c r="E70" s="91"/>
      <c r="F70" s="91"/>
      <c r="G70" s="91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s="108" customFormat="1" ht="39" customHeight="1">
      <c r="A71" s="68" t="s">
        <v>17</v>
      </c>
      <c r="B71" s="68" t="s">
        <v>18</v>
      </c>
      <c r="C71" s="68" t="s">
        <v>19</v>
      </c>
      <c r="D71" s="68" t="s">
        <v>20</v>
      </c>
      <c r="E71" s="68" t="s">
        <v>21</v>
      </c>
      <c r="F71" s="68" t="s">
        <v>22</v>
      </c>
      <c r="G71" s="68" t="s">
        <v>23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s="108" customFormat="1" ht="12.95" customHeight="1">
      <c r="A72" s="111">
        <v>1</v>
      </c>
      <c r="B72" s="7"/>
      <c r="C72" s="7"/>
      <c r="D72" s="7"/>
      <c r="E72" s="7"/>
      <c r="F72" s="112"/>
      <c r="G72" s="112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s="108" customFormat="1" ht="12.95" customHeight="1">
      <c r="A73" s="111">
        <v>2</v>
      </c>
      <c r="B73" s="7"/>
      <c r="C73" s="7"/>
      <c r="D73" s="7"/>
      <c r="E73" s="7"/>
      <c r="F73" s="112"/>
      <c r="G73" s="112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s="108" customFormat="1" ht="12.95" customHeight="1">
      <c r="A74" s="111">
        <v>3</v>
      </c>
      <c r="B74" s="7"/>
      <c r="C74" s="7"/>
      <c r="D74" s="7"/>
      <c r="E74" s="7"/>
      <c r="F74" s="112"/>
      <c r="G74" s="112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s="108" customFormat="1" ht="12.95" customHeight="1">
      <c r="A75" s="111">
        <v>4</v>
      </c>
      <c r="B75" s="7"/>
      <c r="C75" s="7"/>
      <c r="D75" s="7"/>
      <c r="E75" s="7"/>
      <c r="F75" s="112"/>
      <c r="G75" s="112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s="108" customFormat="1" ht="12.95" customHeight="1">
      <c r="A76" s="111">
        <v>5</v>
      </c>
      <c r="B76" s="7"/>
      <c r="C76" s="7"/>
      <c r="D76" s="7"/>
      <c r="E76" s="7"/>
      <c r="F76" s="112"/>
      <c r="G76" s="112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s="108" customFormat="1" ht="12.95" customHeight="1">
      <c r="A77" s="113">
        <v>6</v>
      </c>
      <c r="B77" s="7"/>
      <c r="C77" s="8"/>
      <c r="D77" s="7"/>
      <c r="E77" s="7"/>
      <c r="F77" s="112"/>
      <c r="G77" s="112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s="108" customFormat="1" ht="12.95" customHeight="1">
      <c r="A78" s="111">
        <v>7</v>
      </c>
      <c r="B78" s="7"/>
      <c r="C78" s="7"/>
      <c r="D78" s="7"/>
      <c r="E78" s="7"/>
      <c r="F78" s="112"/>
      <c r="G78" s="112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s="108" customFormat="1" ht="12.95" customHeight="1">
      <c r="A79" s="111">
        <v>8</v>
      </c>
      <c r="B79" s="7"/>
      <c r="C79" s="7"/>
      <c r="D79" s="7"/>
      <c r="E79" s="7"/>
      <c r="F79" s="112"/>
      <c r="G79" s="112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s="108" customFormat="1" ht="12.95" customHeight="1">
      <c r="A80" s="91"/>
      <c r="B80" s="91"/>
      <c r="C80" s="91"/>
      <c r="D80" s="91"/>
      <c r="E80" s="91"/>
      <c r="F80" s="91"/>
      <c r="G80" s="91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s="108" customFormat="1" ht="12.95" customHeight="1">
      <c r="A81" s="109" t="s">
        <v>28</v>
      </c>
      <c r="B81" s="91"/>
      <c r="C81" s="91"/>
      <c r="D81" s="91"/>
      <c r="E81" s="91"/>
      <c r="F81" s="91"/>
      <c r="G81" s="91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s="108" customFormat="1" ht="12.95" customHeight="1">
      <c r="A82" s="118"/>
      <c r="B82" s="86" t="s">
        <v>13</v>
      </c>
      <c r="C82" s="87"/>
      <c r="D82" s="8" t="s">
        <v>97</v>
      </c>
      <c r="E82" s="91"/>
      <c r="F82" s="91"/>
      <c r="G82" s="91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s="108" customFormat="1" ht="12.95" customHeight="1">
      <c r="A83" s="118"/>
      <c r="B83" s="88" t="s">
        <v>14</v>
      </c>
      <c r="C83" s="89"/>
      <c r="D83" s="8" t="s">
        <v>99</v>
      </c>
      <c r="E83" s="91"/>
      <c r="F83" s="91"/>
      <c r="G83" s="91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s="108" customFormat="1" ht="12.95" customHeight="1">
      <c r="A84" s="118"/>
      <c r="B84" s="88" t="s">
        <v>15</v>
      </c>
      <c r="C84" s="95">
        <f>C83-C82</f>
        <v>0</v>
      </c>
      <c r="D84" s="8" t="s">
        <v>16</v>
      </c>
      <c r="E84" s="91"/>
      <c r="F84" s="91"/>
      <c r="G84" s="91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s="108" customFormat="1" ht="39" customHeight="1">
      <c r="A85" s="118"/>
      <c r="B85" s="86" t="s">
        <v>100</v>
      </c>
      <c r="C85" s="87"/>
      <c r="D85" s="8" t="s">
        <v>99</v>
      </c>
      <c r="E85" s="91"/>
      <c r="F85" s="91"/>
      <c r="G85" s="91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s="108" customFormat="1" ht="12.95" customHeight="1">
      <c r="A86" s="118"/>
      <c r="B86" s="88" t="s">
        <v>101</v>
      </c>
      <c r="C86" s="89"/>
      <c r="D86" s="8" t="s">
        <v>103</v>
      </c>
      <c r="E86" s="91"/>
      <c r="F86" s="91"/>
      <c r="G86" s="91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s="108" customFormat="1" ht="14.25">
      <c r="A87" s="118"/>
      <c r="B87" s="88" t="s">
        <v>102</v>
      </c>
      <c r="C87" s="95">
        <f>C86-C85</f>
        <v>0</v>
      </c>
      <c r="D87" s="8" t="s">
        <v>16</v>
      </c>
      <c r="E87" s="91"/>
      <c r="F87" s="91"/>
      <c r="G87" s="91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s="108" customFormat="1" ht="12.6" customHeight="1">
      <c r="A88" s="118"/>
      <c r="B88" s="78" t="s">
        <v>52</v>
      </c>
      <c r="C88" s="79"/>
      <c r="D88" s="110"/>
      <c r="E88" s="91"/>
      <c r="F88" s="91"/>
      <c r="G88" s="91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s="108" customFormat="1" ht="12.6" customHeight="1">
      <c r="A89" s="118"/>
      <c r="B89" s="78" t="s">
        <v>53</v>
      </c>
      <c r="C89" s="79"/>
      <c r="D89" s="110"/>
      <c r="E89" s="91"/>
      <c r="F89" s="91"/>
      <c r="G89" s="91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s="108" customFormat="1" ht="12.6" customHeight="1">
      <c r="A90" s="118"/>
      <c r="B90" s="91"/>
      <c r="C90" s="91"/>
      <c r="D90" s="91"/>
      <c r="E90" s="91"/>
      <c r="F90" s="91"/>
      <c r="G90" s="91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s="108" customFormat="1" ht="12.6" customHeight="1">
      <c r="A91" s="68" t="s">
        <v>17</v>
      </c>
      <c r="B91" s="68" t="s">
        <v>18</v>
      </c>
      <c r="C91" s="68" t="s">
        <v>19</v>
      </c>
      <c r="D91" s="68" t="s">
        <v>20</v>
      </c>
      <c r="E91" s="68" t="s">
        <v>21</v>
      </c>
      <c r="F91" s="68" t="s">
        <v>22</v>
      </c>
      <c r="G91" s="68" t="s">
        <v>23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s="108" customFormat="1" ht="12.95" customHeight="1">
      <c r="A92" s="111">
        <v>1</v>
      </c>
      <c r="B92" s="7"/>
      <c r="C92" s="7"/>
      <c r="D92" s="7"/>
      <c r="E92" s="7"/>
      <c r="F92" s="112"/>
      <c r="G92" s="112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s="108" customFormat="1" ht="12.95" customHeight="1">
      <c r="A93" s="111">
        <v>2</v>
      </c>
      <c r="B93" s="7"/>
      <c r="C93" s="7"/>
      <c r="D93" s="7"/>
      <c r="E93" s="7"/>
      <c r="F93" s="112"/>
      <c r="G93" s="112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s="108" customFormat="1" ht="12.95" customHeight="1">
      <c r="A94" s="111">
        <v>3</v>
      </c>
      <c r="B94" s="7"/>
      <c r="C94" s="7"/>
      <c r="D94" s="7"/>
      <c r="E94" s="7"/>
      <c r="F94" s="112"/>
      <c r="G94" s="112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s="108" customFormat="1" ht="12.95" customHeight="1">
      <c r="A95" s="111">
        <v>4</v>
      </c>
      <c r="B95" s="7"/>
      <c r="C95" s="7"/>
      <c r="D95" s="7"/>
      <c r="E95" s="7"/>
      <c r="F95" s="112"/>
      <c r="G95" s="112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s="108" customFormat="1" ht="12.95" customHeight="1">
      <c r="A96" s="111">
        <v>5</v>
      </c>
      <c r="B96" s="7"/>
      <c r="C96" s="7"/>
      <c r="D96" s="7"/>
      <c r="E96" s="7"/>
      <c r="F96" s="112"/>
      <c r="G96" s="112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s="108" customFormat="1" ht="12.95" customHeight="1">
      <c r="A97" s="113">
        <v>6</v>
      </c>
      <c r="B97" s="7"/>
      <c r="C97" s="8"/>
      <c r="D97" s="7"/>
      <c r="E97" s="7"/>
      <c r="F97" s="112"/>
      <c r="G97" s="112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s="108" customFormat="1" ht="12.95" customHeight="1">
      <c r="A98" s="111">
        <v>7</v>
      </c>
      <c r="B98" s="7"/>
      <c r="C98" s="7"/>
      <c r="D98" s="7"/>
      <c r="E98" s="7"/>
      <c r="F98" s="112"/>
      <c r="G98" s="112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s="108" customFormat="1" ht="12.95" customHeight="1">
      <c r="A99" s="111">
        <v>8</v>
      </c>
      <c r="B99" s="7"/>
      <c r="C99" s="7"/>
      <c r="D99" s="7"/>
      <c r="E99" s="7"/>
      <c r="F99" s="112"/>
      <c r="G99" s="112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</sheetData>
  <mergeCells count="5">
    <mergeCell ref="B9:C9"/>
    <mergeCell ref="B10:C10"/>
    <mergeCell ref="B11:C11"/>
    <mergeCell ref="A12:E12"/>
    <mergeCell ref="B13:C13"/>
  </mergeCells>
  <dataValidations count="5">
    <dataValidation type="list" allowBlank="1" showInputMessage="1" showErrorMessage="1" sqref="B7" xr:uid="{00000000-0002-0000-0100-000000000000}">
      <formula1>"group-小组,show-剧目表演"</formula1>
    </dataValidation>
    <dataValidation type="list" allowBlank="1" showInputMessage="1" showErrorMessage="1" sqref="B8" xr:uid="{00000000-0002-0000-0100-000001000000}">
      <formula1>"yes,no"</formula1>
    </dataValidation>
    <dataValidation type="list" allowBlank="1" showInputMessage="1" showErrorMessage="1" sqref="E72:E79 E32:E39 E52:E59 E92:E99" xr:uid="{00000000-0002-0000-0100-000002000000}">
      <formula1>"Street Dance,Jazz Dance,Musical Theatre"</formula1>
    </dataValidation>
    <dataValidation type="list" allowBlank="1" showInputMessage="1" showErrorMessage="1" sqref="F72:F79 F32:F39 F52:F59 F92:F99" xr:uid="{00000000-0002-0000-0100-000003000000}">
      <formula1>"p,d,1,2,3,4,5,6,7,8"</formula1>
    </dataValidation>
    <dataValidation type="list" allowBlank="1" showInputMessage="1" showErrorMessage="1" sqref="G72:G79 G32:G39 G52:G59 G92:G99" xr:uid="{00000000-0002-0000-0100-000004000000}">
      <formula1>"y,n"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1" fitToHeight="0" orientation="landscape" horizontalDpi="1200" verticalDpi="2048" r:id="rId1"/>
  <headerFooter alignWithMargins="0">
    <oddFooter>&amp;C&amp;"Helvetica Neue,Regular"&amp;12&amp;K000000&amp;P</oddFooter>
  </headerFooter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942D-DFD3-4C7D-94BD-A939CB7A8C07}">
  <sheetPr>
    <tabColor rgb="FF00B0F0"/>
  </sheetPr>
  <dimension ref="A1:M28"/>
  <sheetViews>
    <sheetView workbookViewId="0">
      <selection activeCell="C17" sqref="C17:E17"/>
    </sheetView>
  </sheetViews>
  <sheetFormatPr defaultRowHeight="15" outlineLevelCol="1"/>
  <cols>
    <col min="1" max="1" width="12.140625" customWidth="1"/>
    <col min="3" max="3" width="21.85546875" customWidth="1" outlineLevel="1"/>
    <col min="4" max="4" width="18.5703125" customWidth="1" outlineLevel="1"/>
    <col min="5" max="5" width="21" customWidth="1" outlineLevel="1"/>
    <col min="6" max="6" width="34.42578125" customWidth="1" outlineLevel="1"/>
    <col min="7" max="7" width="21.85546875" customWidth="1" outlineLevel="1"/>
    <col min="8" max="8" width="28.5703125" customWidth="1"/>
    <col min="9" max="9" width="32.7109375" customWidth="1"/>
    <col min="10" max="10" width="33.5703125" bestFit="1" customWidth="1"/>
  </cols>
  <sheetData>
    <row r="1" spans="1:13">
      <c r="A1" s="119"/>
      <c r="B1" s="119"/>
      <c r="F1" s="120"/>
      <c r="J1" s="121"/>
    </row>
    <row r="2" spans="1:13">
      <c r="F2" s="120"/>
      <c r="J2" s="121"/>
    </row>
    <row r="3" spans="1:13" ht="15" customHeight="1" thickBot="1">
      <c r="A3" s="167" t="s">
        <v>108</v>
      </c>
      <c r="B3" s="167"/>
      <c r="C3" s="167"/>
      <c r="D3" s="167"/>
      <c r="E3" s="167"/>
      <c r="F3" s="141"/>
      <c r="G3" s="141"/>
      <c r="H3" s="141"/>
      <c r="I3" s="141"/>
      <c r="J3" s="141"/>
      <c r="K3" s="142"/>
      <c r="L3" s="142"/>
      <c r="M3" s="142"/>
    </row>
    <row r="4" spans="1:13" ht="48">
      <c r="A4" s="122" t="s">
        <v>62</v>
      </c>
      <c r="B4" s="123" t="s">
        <v>63</v>
      </c>
      <c r="C4" s="124" t="s">
        <v>74</v>
      </c>
      <c r="D4" s="125" t="s">
        <v>64</v>
      </c>
      <c r="E4" s="126" t="s">
        <v>65</v>
      </c>
      <c r="F4" s="142"/>
      <c r="G4" s="142"/>
      <c r="H4" s="142"/>
      <c r="I4" s="142"/>
      <c r="J4" s="142"/>
      <c r="K4" s="142"/>
      <c r="L4" s="142"/>
      <c r="M4" s="142"/>
    </row>
    <row r="5" spans="1:13" ht="24">
      <c r="A5" s="127"/>
      <c r="B5" s="128" t="s">
        <v>66</v>
      </c>
      <c r="C5" s="129" t="s">
        <v>75</v>
      </c>
      <c r="D5" s="130" t="s">
        <v>68</v>
      </c>
      <c r="E5" s="131" t="s">
        <v>67</v>
      </c>
    </row>
    <row r="6" spans="1:13">
      <c r="A6" s="132" t="s">
        <v>69</v>
      </c>
      <c r="B6" s="133" t="s">
        <v>58</v>
      </c>
      <c r="C6" s="145">
        <v>410</v>
      </c>
      <c r="D6" s="146">
        <v>60</v>
      </c>
      <c r="E6" s="168" t="s">
        <v>77</v>
      </c>
    </row>
    <row r="7" spans="1:13">
      <c r="A7" s="132" t="s">
        <v>70</v>
      </c>
      <c r="B7" s="133" t="s">
        <v>57</v>
      </c>
      <c r="C7" s="145">
        <v>460</v>
      </c>
      <c r="D7" s="146">
        <v>60</v>
      </c>
      <c r="E7" s="169"/>
    </row>
    <row r="8" spans="1:13">
      <c r="A8" s="170" t="s">
        <v>71</v>
      </c>
      <c r="B8" s="133" t="s">
        <v>60</v>
      </c>
      <c r="C8" s="145">
        <v>505</v>
      </c>
      <c r="D8" s="146">
        <v>60</v>
      </c>
      <c r="E8" s="168" t="s">
        <v>76</v>
      </c>
    </row>
    <row r="9" spans="1:13">
      <c r="A9" s="171"/>
      <c r="B9" s="133" t="s">
        <v>59</v>
      </c>
      <c r="C9" s="145">
        <v>560</v>
      </c>
      <c r="D9" s="146">
        <v>60</v>
      </c>
      <c r="E9" s="173"/>
    </row>
    <row r="10" spans="1:13">
      <c r="A10" s="172"/>
      <c r="B10" s="133" t="s">
        <v>80</v>
      </c>
      <c r="C10" s="145">
        <v>615</v>
      </c>
      <c r="D10" s="146">
        <v>60</v>
      </c>
      <c r="E10" s="173"/>
    </row>
    <row r="11" spans="1:13">
      <c r="A11" s="170" t="s">
        <v>72</v>
      </c>
      <c r="B11" s="133" t="s">
        <v>81</v>
      </c>
      <c r="C11" s="145">
        <v>650</v>
      </c>
      <c r="D11" s="146">
        <v>60</v>
      </c>
      <c r="E11" s="173"/>
    </row>
    <row r="12" spans="1:13">
      <c r="A12" s="172"/>
      <c r="B12" s="133" t="s">
        <v>82</v>
      </c>
      <c r="C12" s="145">
        <v>670</v>
      </c>
      <c r="D12" s="146">
        <v>60</v>
      </c>
      <c r="E12" s="173"/>
    </row>
    <row r="13" spans="1:13">
      <c r="A13" s="170" t="s">
        <v>73</v>
      </c>
      <c r="B13" s="133" t="s">
        <v>83</v>
      </c>
      <c r="C13" s="145">
        <v>700</v>
      </c>
      <c r="D13" s="146">
        <v>70</v>
      </c>
      <c r="E13" s="173"/>
    </row>
    <row r="14" spans="1:13">
      <c r="A14" s="171"/>
      <c r="B14" s="133" t="s">
        <v>84</v>
      </c>
      <c r="C14" s="145">
        <v>730</v>
      </c>
      <c r="D14" s="146">
        <v>70</v>
      </c>
      <c r="E14" s="173"/>
    </row>
    <row r="15" spans="1:13" ht="15.75" thickBot="1">
      <c r="A15" s="175"/>
      <c r="B15" s="134" t="s">
        <v>85</v>
      </c>
      <c r="C15" s="147">
        <v>780</v>
      </c>
      <c r="D15" s="148">
        <v>70</v>
      </c>
      <c r="E15" s="174"/>
    </row>
    <row r="16" spans="1:13" ht="15.75" thickBot="1"/>
    <row r="17" spans="2:5" ht="30" customHeight="1">
      <c r="B17" s="140" t="s">
        <v>79</v>
      </c>
      <c r="C17" s="165" t="s">
        <v>104</v>
      </c>
      <c r="D17" s="165"/>
      <c r="E17" s="166"/>
    </row>
    <row r="18" spans="2:5">
      <c r="B18" s="129" t="s">
        <v>78</v>
      </c>
      <c r="C18" s="130" t="s">
        <v>105</v>
      </c>
      <c r="D18" s="130" t="s">
        <v>106</v>
      </c>
      <c r="E18" s="131" t="s">
        <v>107</v>
      </c>
    </row>
    <row r="19" spans="2:5">
      <c r="B19" s="129" t="s">
        <v>58</v>
      </c>
      <c r="C19" s="135">
        <v>18</v>
      </c>
      <c r="D19" s="135">
        <v>20</v>
      </c>
      <c r="E19" s="136"/>
    </row>
    <row r="20" spans="2:5">
      <c r="B20" s="129" t="s">
        <v>57</v>
      </c>
      <c r="C20" s="135">
        <v>30</v>
      </c>
      <c r="D20" s="135">
        <v>20</v>
      </c>
      <c r="E20" s="136"/>
    </row>
    <row r="21" spans="2:5">
      <c r="B21" s="129" t="s">
        <v>60</v>
      </c>
      <c r="C21" s="135">
        <v>37</v>
      </c>
      <c r="D21" s="135">
        <v>25</v>
      </c>
      <c r="E21" s="136">
        <v>25</v>
      </c>
    </row>
    <row r="22" spans="2:5">
      <c r="B22" s="129" t="s">
        <v>59</v>
      </c>
      <c r="C22" s="135">
        <v>39</v>
      </c>
      <c r="D22" s="135">
        <v>25</v>
      </c>
      <c r="E22" s="136">
        <v>25</v>
      </c>
    </row>
    <row r="23" spans="2:5">
      <c r="B23" s="129" t="s">
        <v>80</v>
      </c>
      <c r="C23" s="135">
        <v>41</v>
      </c>
      <c r="D23" s="135">
        <v>25</v>
      </c>
      <c r="E23" s="136">
        <v>25</v>
      </c>
    </row>
    <row r="24" spans="2:5">
      <c r="B24" s="129" t="s">
        <v>81</v>
      </c>
      <c r="C24" s="135">
        <v>48</v>
      </c>
      <c r="D24" s="135">
        <v>35</v>
      </c>
      <c r="E24" s="136">
        <v>30</v>
      </c>
    </row>
    <row r="25" spans="2:5">
      <c r="B25" s="129" t="s">
        <v>82</v>
      </c>
      <c r="C25" s="135">
        <v>50</v>
      </c>
      <c r="D25" s="135">
        <v>35</v>
      </c>
      <c r="E25" s="136">
        <v>30</v>
      </c>
    </row>
    <row r="26" spans="2:5">
      <c r="B26" s="129" t="s">
        <v>83</v>
      </c>
      <c r="C26" s="135">
        <v>58</v>
      </c>
      <c r="D26" s="135">
        <v>45</v>
      </c>
      <c r="E26" s="136">
        <v>35</v>
      </c>
    </row>
    <row r="27" spans="2:5">
      <c r="B27" s="129" t="s">
        <v>84</v>
      </c>
      <c r="C27" s="135">
        <v>66</v>
      </c>
      <c r="D27" s="135">
        <v>45</v>
      </c>
      <c r="E27" s="136">
        <v>35</v>
      </c>
    </row>
    <row r="28" spans="2:5" ht="15.75" thickBot="1">
      <c r="B28" s="139" t="s">
        <v>85</v>
      </c>
      <c r="C28" s="137">
        <v>75</v>
      </c>
      <c r="D28" s="137">
        <v>45</v>
      </c>
      <c r="E28" s="138">
        <v>35</v>
      </c>
    </row>
  </sheetData>
  <mergeCells count="7">
    <mergeCell ref="C17:E17"/>
    <mergeCell ref="A3:E3"/>
    <mergeCell ref="E6:E7"/>
    <mergeCell ref="A8:A10"/>
    <mergeCell ref="E8:E15"/>
    <mergeCell ref="A11:A12"/>
    <mergeCell ref="A13:A15"/>
  </mergeCells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1"/>
  <sheetViews>
    <sheetView showGridLines="0" topLeftCell="A7" workbookViewId="0">
      <selection activeCell="B30" sqref="B30:D33"/>
    </sheetView>
  </sheetViews>
  <sheetFormatPr defaultRowHeight="14.45" customHeight="1"/>
  <cols>
    <col min="1" max="1" width="4.5703125" style="14" customWidth="1"/>
    <col min="2" max="2" width="13.28515625" style="14" bestFit="1" customWidth="1"/>
    <col min="3" max="3" width="11.42578125" style="15" customWidth="1"/>
    <col min="4" max="4" width="11.7109375" style="14" customWidth="1"/>
    <col min="5" max="5" width="11.140625" style="14" customWidth="1"/>
    <col min="6" max="6" width="12.85546875" style="16" customWidth="1"/>
    <col min="7" max="7" width="12.140625" style="16" customWidth="1"/>
    <col min="8" max="8" width="19" style="16" customWidth="1"/>
    <col min="9" max="254" width="9" style="1" customWidth="1"/>
    <col min="255" max="256" width="9" customWidth="1"/>
  </cols>
  <sheetData>
    <row r="1" spans="1:8" ht="13.5" customHeight="1">
      <c r="A1" s="22"/>
      <c r="B1" s="22" t="s">
        <v>50</v>
      </c>
      <c r="C1" s="23"/>
      <c r="D1" s="22"/>
      <c r="E1" s="22"/>
      <c r="F1" s="23" t="s">
        <v>51</v>
      </c>
      <c r="G1" s="24"/>
      <c r="H1" s="24"/>
    </row>
    <row r="2" spans="1:8" ht="14.45" customHeight="1">
      <c r="A2" s="25"/>
      <c r="B2" s="25" t="s">
        <v>42</v>
      </c>
      <c r="C2" s="26"/>
      <c r="D2" s="25"/>
      <c r="E2" s="25"/>
      <c r="F2" s="27" t="s">
        <v>30</v>
      </c>
      <c r="G2" s="23"/>
      <c r="H2" s="24"/>
    </row>
    <row r="3" spans="1:8" ht="49.5" customHeight="1">
      <c r="A3" s="25"/>
      <c r="B3" s="25"/>
      <c r="C3" s="26"/>
      <c r="D3" s="25"/>
      <c r="E3" s="25"/>
      <c r="F3" s="179" t="s">
        <v>49</v>
      </c>
      <c r="G3" s="179"/>
      <c r="H3" s="179"/>
    </row>
    <row r="4" spans="1:8" ht="14.45" customHeight="1">
      <c r="A4" s="22"/>
      <c r="B4" s="180" t="s">
        <v>43</v>
      </c>
      <c r="C4" s="180"/>
      <c r="D4" s="180"/>
      <c r="E4" s="180"/>
      <c r="F4" s="180" t="s">
        <v>31</v>
      </c>
      <c r="G4" s="181"/>
      <c r="H4" s="181"/>
    </row>
    <row r="5" spans="1:8" ht="69.95" customHeight="1">
      <c r="A5" s="22"/>
      <c r="B5" s="28"/>
      <c r="C5" s="23"/>
      <c r="D5" s="22"/>
      <c r="E5" s="22"/>
      <c r="F5" s="178" t="s">
        <v>48</v>
      </c>
      <c r="G5" s="178"/>
      <c r="H5" s="178"/>
    </row>
    <row r="6" spans="1:8" ht="14.45" customHeight="1">
      <c r="A6" s="22"/>
      <c r="B6" s="29"/>
      <c r="C6" s="23"/>
      <c r="D6" s="22"/>
      <c r="E6" s="22"/>
      <c r="F6" s="24"/>
      <c r="G6" s="24"/>
      <c r="H6" s="24"/>
    </row>
    <row r="7" spans="1:8" ht="14.45" customHeight="1">
      <c r="A7" s="182"/>
      <c r="B7" s="182"/>
      <c r="C7" s="182"/>
      <c r="D7" s="182"/>
      <c r="E7" s="182"/>
      <c r="F7" s="182"/>
      <c r="G7" s="182"/>
      <c r="H7" s="182"/>
    </row>
    <row r="8" spans="1:8" ht="22.5">
      <c r="A8" s="182" t="s">
        <v>32</v>
      </c>
      <c r="B8" s="182"/>
      <c r="C8" s="182"/>
      <c r="D8" s="182"/>
      <c r="E8" s="182"/>
      <c r="F8" s="182"/>
      <c r="G8" s="182"/>
      <c r="H8" s="182"/>
    </row>
    <row r="9" spans="1:8" ht="14.45" customHeight="1">
      <c r="A9" s="22"/>
      <c r="B9" s="29"/>
      <c r="C9" s="23"/>
      <c r="D9" s="29"/>
      <c r="E9" s="22"/>
      <c r="F9" s="24"/>
      <c r="G9" s="24"/>
      <c r="H9" s="24"/>
    </row>
    <row r="10" spans="1:8" ht="14.45" customHeight="1">
      <c r="A10" s="22"/>
      <c r="B10" s="29"/>
      <c r="C10" s="23"/>
      <c r="D10" s="22"/>
      <c r="E10" s="22"/>
      <c r="F10" s="24"/>
      <c r="G10" s="24"/>
      <c r="H10" s="24"/>
    </row>
    <row r="11" spans="1:8" ht="14.45" customHeight="1">
      <c r="A11" s="22"/>
      <c r="B11" s="22"/>
      <c r="C11" s="23"/>
      <c r="D11" s="22"/>
      <c r="E11" s="22"/>
      <c r="F11" s="24"/>
      <c r="G11" s="24"/>
      <c r="H11" s="24"/>
    </row>
    <row r="12" spans="1:8" ht="14.45" customHeight="1">
      <c r="A12" s="22"/>
      <c r="B12" s="22"/>
      <c r="C12" s="23"/>
      <c r="D12" s="22"/>
      <c r="E12" s="22"/>
      <c r="F12" s="24"/>
      <c r="G12" s="30"/>
      <c r="H12" s="31"/>
    </row>
    <row r="13" spans="1:8" ht="14.45" customHeight="1">
      <c r="A13" s="22"/>
      <c r="B13" s="32"/>
      <c r="C13" s="23"/>
      <c r="D13" s="22"/>
      <c r="E13" s="22"/>
      <c r="F13" s="33"/>
      <c r="G13" s="24"/>
      <c r="H13" s="24"/>
    </row>
    <row r="14" spans="1:8" ht="14.45" customHeight="1">
      <c r="A14" s="22"/>
      <c r="B14" s="34"/>
      <c r="C14" s="23"/>
      <c r="D14" s="22"/>
      <c r="E14" s="22"/>
      <c r="F14" s="30" t="s">
        <v>33</v>
      </c>
      <c r="G14" s="24"/>
      <c r="H14" s="35"/>
    </row>
    <row r="15" spans="1:8" ht="14.45" customHeight="1">
      <c r="A15" s="22"/>
      <c r="B15" s="29"/>
      <c r="C15" s="23"/>
      <c r="D15" s="22"/>
      <c r="E15" s="22"/>
      <c r="F15" s="30"/>
      <c r="G15" s="24"/>
      <c r="H15" s="24"/>
    </row>
    <row r="16" spans="1:8" ht="14.45" customHeight="1">
      <c r="A16" s="22"/>
      <c r="B16" s="29"/>
      <c r="C16" s="23"/>
      <c r="D16" s="22"/>
      <c r="E16" s="22"/>
      <c r="F16" s="30"/>
      <c r="G16" s="24"/>
      <c r="H16" s="24"/>
    </row>
    <row r="17" spans="1:8" ht="14.45" customHeight="1">
      <c r="A17" s="22"/>
      <c r="B17" s="36"/>
      <c r="C17" s="23"/>
      <c r="D17" s="22"/>
      <c r="E17" s="22"/>
      <c r="F17" s="24"/>
      <c r="G17" s="24"/>
      <c r="H17" s="24"/>
    </row>
    <row r="18" spans="1:8" ht="14.45" customHeight="1">
      <c r="A18" s="22"/>
      <c r="B18" s="36"/>
      <c r="C18" s="23"/>
      <c r="D18" s="22"/>
      <c r="E18" s="22"/>
      <c r="F18" s="24"/>
      <c r="G18" s="24"/>
      <c r="H18" s="24"/>
    </row>
    <row r="19" spans="1:8" ht="14.45" customHeight="1">
      <c r="A19" s="37"/>
      <c r="B19" s="36"/>
      <c r="C19" s="37"/>
      <c r="D19" s="37"/>
      <c r="E19" s="37"/>
      <c r="F19" s="37"/>
      <c r="G19" s="37"/>
      <c r="H19" s="37"/>
    </row>
    <row r="20" spans="1:8" ht="14.45" customHeight="1">
      <c r="A20" s="38"/>
      <c r="B20" s="26" t="s">
        <v>34</v>
      </c>
      <c r="C20" s="38"/>
      <c r="D20" s="38"/>
      <c r="E20" s="38"/>
      <c r="F20" s="39" t="s">
        <v>35</v>
      </c>
      <c r="G20" s="39" t="s">
        <v>36</v>
      </c>
      <c r="H20" s="39" t="s">
        <v>37</v>
      </c>
    </row>
    <row r="21" spans="1:8" ht="14.45" customHeight="1">
      <c r="A21" s="40"/>
      <c r="B21" s="41"/>
      <c r="C21" s="40"/>
      <c r="D21" s="40"/>
      <c r="E21" s="40"/>
      <c r="F21" s="42"/>
      <c r="G21" s="42"/>
      <c r="H21" s="42"/>
    </row>
    <row r="22" spans="1:8" ht="14.45" customHeight="1">
      <c r="A22" s="22"/>
      <c r="B22" s="34"/>
      <c r="C22" s="22"/>
      <c r="D22" s="22"/>
      <c r="E22" s="22"/>
      <c r="F22" s="24"/>
      <c r="G22" s="24"/>
      <c r="H22" s="24"/>
    </row>
    <row r="23" spans="1:8" ht="14.45" customHeight="1">
      <c r="A23" s="40"/>
      <c r="B23" s="43" t="s">
        <v>88</v>
      </c>
      <c r="C23" s="38"/>
      <c r="D23" s="40"/>
      <c r="E23" s="40"/>
      <c r="F23" s="17"/>
      <c r="G23" s="31">
        <f>C34</f>
        <v>16</v>
      </c>
      <c r="H23" s="62">
        <f>H39/1.01</f>
        <v>7524.7524752475247</v>
      </c>
    </row>
    <row r="24" spans="1:8" ht="14.45" customHeight="1">
      <c r="A24" s="22"/>
      <c r="B24" s="18"/>
      <c r="C24" s="23"/>
      <c r="D24" s="22"/>
      <c r="E24" s="22"/>
      <c r="F24" s="19"/>
      <c r="G24" s="44"/>
      <c r="H24" s="17"/>
    </row>
    <row r="25" spans="1:8" ht="14.45" customHeight="1">
      <c r="A25" s="22"/>
      <c r="B25" s="18"/>
      <c r="C25" s="23"/>
      <c r="D25" s="22"/>
      <c r="E25" s="22"/>
      <c r="F25" s="19"/>
      <c r="G25" s="44"/>
      <c r="H25" s="17"/>
    </row>
    <row r="26" spans="1:8" ht="14.45" customHeight="1">
      <c r="A26" s="22"/>
      <c r="B26" s="45" t="s">
        <v>38</v>
      </c>
      <c r="C26" s="46"/>
      <c r="D26" s="22"/>
      <c r="E26" s="47"/>
      <c r="F26" s="20"/>
      <c r="G26" s="44"/>
      <c r="H26" s="63">
        <f>H39-H23</f>
        <v>75.247524752475329</v>
      </c>
    </row>
    <row r="27" spans="1:8" ht="14.45" customHeight="1">
      <c r="A27" s="22"/>
      <c r="B27" s="22"/>
      <c r="C27" s="48"/>
      <c r="D27" s="46"/>
      <c r="E27" s="47"/>
      <c r="F27" s="21"/>
      <c r="G27" s="21"/>
      <c r="H27" s="49"/>
    </row>
    <row r="28" spans="1:8" ht="14.45" customHeight="1">
      <c r="A28" s="50"/>
      <c r="B28" s="51"/>
      <c r="C28" s="52" t="s">
        <v>45</v>
      </c>
      <c r="D28" s="51"/>
      <c r="E28" s="53"/>
      <c r="F28" s="21"/>
      <c r="G28" s="21"/>
      <c r="H28" s="54"/>
    </row>
    <row r="29" spans="1:8" ht="14.45" customHeight="1">
      <c r="A29" s="22"/>
      <c r="B29" s="52" t="s">
        <v>22</v>
      </c>
      <c r="C29" s="51" t="s">
        <v>47</v>
      </c>
      <c r="D29" s="51" t="s">
        <v>46</v>
      </c>
      <c r="E29" s="53"/>
      <c r="F29" s="21"/>
      <c r="G29" s="21"/>
      <c r="H29" s="24"/>
    </row>
    <row r="30" spans="1:8" ht="14.45" customHeight="1">
      <c r="A30" s="22"/>
      <c r="B30" s="55" t="s">
        <v>25</v>
      </c>
      <c r="C30" s="56">
        <v>3</v>
      </c>
      <c r="D30" s="57">
        <v>1230</v>
      </c>
      <c r="E30" s="53"/>
      <c r="F30" s="21"/>
      <c r="G30" s="21"/>
      <c r="H30" s="49"/>
    </row>
    <row r="31" spans="1:8" ht="14.45" customHeight="1">
      <c r="A31" s="22"/>
      <c r="B31" s="55" t="s">
        <v>24</v>
      </c>
      <c r="C31" s="56">
        <v>8</v>
      </c>
      <c r="D31" s="57">
        <v>3680</v>
      </c>
      <c r="E31" s="53"/>
      <c r="F31" s="21"/>
      <c r="G31" s="21"/>
      <c r="H31" s="24"/>
    </row>
    <row r="32" spans="1:8" ht="14.45" customHeight="1">
      <c r="A32" s="22"/>
      <c r="B32" s="55">
        <v>1</v>
      </c>
      <c r="C32" s="56">
        <v>2</v>
      </c>
      <c r="D32" s="57">
        <v>1010</v>
      </c>
      <c r="E32" s="53"/>
      <c r="F32" s="21"/>
      <c r="G32" s="21"/>
      <c r="H32" s="24"/>
    </row>
    <row r="33" spans="1:8" ht="14.45" customHeight="1">
      <c r="A33" s="50"/>
      <c r="B33" s="55">
        <v>2</v>
      </c>
      <c r="C33" s="56">
        <v>3</v>
      </c>
      <c r="D33" s="57">
        <v>1680</v>
      </c>
      <c r="E33" s="53"/>
      <c r="F33" s="21"/>
      <c r="G33" s="21"/>
      <c r="H33" s="24"/>
    </row>
    <row r="34" spans="1:8" ht="14.45" customHeight="1">
      <c r="A34" s="50"/>
      <c r="B34" s="51" t="s">
        <v>44</v>
      </c>
      <c r="C34" s="56">
        <v>16</v>
      </c>
      <c r="D34" s="57">
        <v>7600</v>
      </c>
      <c r="E34" s="53"/>
      <c r="F34" s="21"/>
      <c r="G34" s="21"/>
      <c r="H34" s="49"/>
    </row>
    <row r="35" spans="1:8" ht="14.45" customHeight="1">
      <c r="A35" s="22"/>
      <c r="B35" s="53"/>
      <c r="C35" s="53"/>
      <c r="D35" s="53"/>
      <c r="E35" s="53"/>
      <c r="F35" s="21"/>
      <c r="G35" s="21"/>
      <c r="H35" s="49"/>
    </row>
    <row r="36" spans="1:8" ht="14.45" customHeight="1">
      <c r="A36" s="22"/>
      <c r="B36" s="53"/>
      <c r="C36" s="53"/>
      <c r="D36" s="53"/>
      <c r="E36" s="53"/>
      <c r="F36" s="53"/>
      <c r="G36" s="58"/>
      <c r="H36" s="49"/>
    </row>
    <row r="37" spans="1:8" ht="14.45" customHeight="1">
      <c r="A37" s="22"/>
      <c r="B37" s="53"/>
      <c r="C37" s="53"/>
      <c r="D37" s="53"/>
      <c r="E37" s="53"/>
      <c r="F37" s="53"/>
      <c r="G37" s="58"/>
      <c r="H37" s="49"/>
    </row>
    <row r="38" spans="1:8" ht="14.45" customHeight="1">
      <c r="A38" s="22"/>
      <c r="B38" s="53"/>
      <c r="C38" s="53"/>
      <c r="D38" s="53"/>
      <c r="E38" s="53"/>
      <c r="F38" s="53"/>
      <c r="G38" s="58"/>
      <c r="H38" s="49"/>
    </row>
    <row r="39" spans="1:8" ht="14.45" customHeight="1">
      <c r="A39" s="22"/>
      <c r="B39" s="53"/>
      <c r="C39" s="53"/>
      <c r="D39" s="53"/>
      <c r="E39" s="53"/>
      <c r="F39" s="53"/>
      <c r="G39" s="64" t="s">
        <v>39</v>
      </c>
      <c r="H39" s="65">
        <f>D34</f>
        <v>7600</v>
      </c>
    </row>
    <row r="40" spans="1:8" ht="14.45" customHeight="1">
      <c r="A40" s="22"/>
      <c r="B40" s="53"/>
      <c r="C40" s="53"/>
      <c r="D40" s="53"/>
      <c r="E40" s="53"/>
      <c r="F40" s="53"/>
      <c r="G40" s="66" t="s">
        <v>40</v>
      </c>
      <c r="H40" s="67"/>
    </row>
    <row r="41" spans="1:8" ht="14.45" customHeight="1">
      <c r="A41" s="22"/>
      <c r="B41" s="53"/>
      <c r="C41" s="53"/>
      <c r="D41" s="53"/>
      <c r="E41" s="53"/>
      <c r="F41" s="53"/>
      <c r="G41" s="59"/>
      <c r="H41" s="19"/>
    </row>
    <row r="42" spans="1:8" ht="14.45" customHeight="1">
      <c r="A42" s="22"/>
      <c r="B42" s="22"/>
      <c r="C42" s="23"/>
      <c r="D42" s="22"/>
      <c r="E42" s="22"/>
      <c r="F42" s="24"/>
      <c r="G42" s="54"/>
      <c r="H42" s="24"/>
    </row>
    <row r="43" spans="1:8" ht="14.45" customHeight="1">
      <c r="A43" s="22"/>
      <c r="B43" s="22"/>
      <c r="C43" s="23"/>
      <c r="D43" s="22"/>
      <c r="E43" s="22"/>
      <c r="F43" s="49"/>
      <c r="G43" s="49"/>
      <c r="H43" s="49"/>
    </row>
    <row r="44" spans="1:8" ht="14.45" customHeight="1">
      <c r="A44" s="22"/>
      <c r="B44" s="22"/>
      <c r="C44" s="23"/>
      <c r="D44" s="22"/>
      <c r="E44" s="22"/>
      <c r="F44" s="30"/>
      <c r="G44" s="59"/>
      <c r="H44" s="60"/>
    </row>
    <row r="45" spans="1:8" ht="14.45" customHeight="1">
      <c r="A45" s="22"/>
      <c r="B45" s="22"/>
      <c r="C45" s="23"/>
      <c r="D45" s="22"/>
      <c r="E45" s="22"/>
      <c r="F45" s="24"/>
      <c r="G45" s="59"/>
      <c r="H45" s="61"/>
    </row>
    <row r="46" spans="1:8" ht="14.45" customHeight="1">
      <c r="A46" s="22"/>
      <c r="B46" s="22"/>
      <c r="C46" s="23"/>
      <c r="D46" s="22"/>
      <c r="E46" s="22"/>
      <c r="F46" s="24"/>
      <c r="G46" s="24"/>
      <c r="H46" s="24"/>
    </row>
    <row r="47" spans="1:8" ht="14.45" customHeight="1">
      <c r="A47" s="22"/>
      <c r="B47" s="22"/>
      <c r="C47" s="23"/>
      <c r="D47" s="22"/>
      <c r="E47" s="22"/>
      <c r="F47" s="24"/>
      <c r="G47" s="24"/>
      <c r="H47" s="24"/>
    </row>
    <row r="48" spans="1:8" ht="14.45" customHeight="1">
      <c r="A48" s="176" t="s">
        <v>41</v>
      </c>
      <c r="B48" s="177"/>
      <c r="C48" s="177"/>
      <c r="D48" s="177"/>
      <c r="E48" s="177"/>
      <c r="F48" s="177"/>
      <c r="G48" s="177"/>
      <c r="H48" s="177"/>
    </row>
    <row r="49" spans="1:8" ht="14.45" customHeight="1">
      <c r="A49" s="177"/>
      <c r="B49" s="177"/>
      <c r="C49" s="177"/>
      <c r="D49" s="177"/>
      <c r="E49" s="177"/>
      <c r="F49" s="177"/>
      <c r="G49" s="177"/>
      <c r="H49" s="177"/>
    </row>
    <row r="50" spans="1:8" ht="14.45" customHeight="1">
      <c r="A50" s="177"/>
      <c r="B50" s="177"/>
      <c r="C50" s="177"/>
      <c r="D50" s="177"/>
      <c r="E50" s="177"/>
      <c r="F50" s="177"/>
      <c r="G50" s="177"/>
      <c r="H50" s="177"/>
    </row>
    <row r="51" spans="1:8" ht="14.45" customHeight="1">
      <c r="A51" s="177"/>
      <c r="B51" s="177"/>
      <c r="C51" s="177"/>
      <c r="D51" s="177"/>
      <c r="E51" s="177"/>
      <c r="F51" s="177"/>
      <c r="G51" s="177"/>
      <c r="H51" s="177"/>
    </row>
  </sheetData>
  <mergeCells count="7">
    <mergeCell ref="A48:H51"/>
    <mergeCell ref="F5:H5"/>
    <mergeCell ref="F3:H3"/>
    <mergeCell ref="B4:E4"/>
    <mergeCell ref="F4:H4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verticalDpi="2048" r:id="rId2"/>
  <headerFooter alignWithMargins="0"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报名汇总表</vt:lpstr>
      <vt:lpstr>Schedule 分组表</vt:lpstr>
      <vt:lpstr>Fees &amp; Timing费用和时长</vt:lpstr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Lan</dc:creator>
  <cp:lastModifiedBy>Lillian Lan</cp:lastModifiedBy>
  <cp:lastPrinted>2020-11-20T11:28:35Z</cp:lastPrinted>
  <dcterms:created xsi:type="dcterms:W3CDTF">2020-11-12T07:41:11Z</dcterms:created>
  <dcterms:modified xsi:type="dcterms:W3CDTF">2022-03-02T14:00:04Z</dcterms:modified>
</cp:coreProperties>
</file>